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EIDY\Desktop\Henry CTeI\UAN 2020 ll\Tesis Jhon Henry\Trabajo de Grado\"/>
    </mc:Choice>
  </mc:AlternateContent>
  <bookViews>
    <workbookView xWindow="0" yWindow="0" windowWidth="20490" windowHeight="7350" activeTab="2"/>
  </bookViews>
  <sheets>
    <sheet name="Contactos " sheetId="1" r:id="rId1"/>
    <sheet name="Desarrollo de Encuesta" sheetId="2" r:id="rId2"/>
    <sheet name="Tabulación de Respuestas" sheetId="4" r:id="rId3"/>
  </sheets>
  <calcPr calcId="162913"/>
</workbook>
</file>

<file path=xl/calcChain.xml><?xml version="1.0" encoding="utf-8"?>
<calcChain xmlns="http://schemas.openxmlformats.org/spreadsheetml/2006/main">
  <c r="C21" i="4" l="1"/>
  <c r="C20" i="4"/>
  <c r="C19" i="4"/>
  <c r="C18" i="4"/>
  <c r="C11" i="4"/>
  <c r="C15" i="4"/>
  <c r="C14" i="4"/>
  <c r="C13" i="4"/>
  <c r="C12" i="4"/>
  <c r="C8" i="4"/>
  <c r="C7" i="4"/>
  <c r="C6" i="4"/>
  <c r="C5" i="4"/>
  <c r="C536" i="2"/>
  <c r="B536" i="2"/>
  <c r="C557" i="2"/>
  <c r="B557" i="2"/>
  <c r="C578" i="2"/>
  <c r="B578" i="2"/>
  <c r="C599" i="2"/>
  <c r="B599" i="2"/>
  <c r="C620" i="2"/>
  <c r="B620" i="2"/>
  <c r="C515" i="2"/>
  <c r="B515" i="2"/>
  <c r="C494" i="2"/>
  <c r="B494" i="2"/>
  <c r="C473" i="2"/>
  <c r="B473" i="2"/>
  <c r="C452" i="2"/>
  <c r="B452" i="2"/>
  <c r="C431" i="2"/>
  <c r="B431" i="2"/>
  <c r="C410" i="2"/>
  <c r="B410" i="2"/>
  <c r="C389" i="2"/>
  <c r="B389" i="2"/>
  <c r="C368" i="2"/>
  <c r="B368" i="2"/>
  <c r="C347" i="2"/>
  <c r="B347" i="2"/>
  <c r="C326" i="2"/>
  <c r="B326" i="2"/>
  <c r="C305" i="2"/>
  <c r="B305" i="2"/>
  <c r="C284" i="2"/>
  <c r="B284" i="2"/>
  <c r="C263" i="2"/>
  <c r="B263" i="2"/>
  <c r="C241" i="2"/>
  <c r="B241" i="2"/>
  <c r="C220" i="2"/>
  <c r="B220" i="2"/>
  <c r="C199" i="2"/>
  <c r="B199" i="2"/>
  <c r="C178" i="2"/>
  <c r="B178" i="2"/>
  <c r="C157" i="2"/>
  <c r="B157" i="2"/>
  <c r="C135" i="2"/>
  <c r="B135" i="2"/>
  <c r="C113" i="2"/>
  <c r="B113" i="2"/>
  <c r="C91" i="2"/>
  <c r="B91" i="2"/>
  <c r="C69" i="2"/>
  <c r="B69" i="2"/>
  <c r="C47" i="2"/>
  <c r="B47" i="2"/>
  <c r="C25" i="2"/>
  <c r="B25" i="2"/>
  <c r="C3" i="2"/>
  <c r="B3" i="2"/>
</calcChain>
</file>

<file path=xl/sharedStrings.xml><?xml version="1.0" encoding="utf-8"?>
<sst xmlns="http://schemas.openxmlformats.org/spreadsheetml/2006/main" count="709" uniqueCount="55">
  <si>
    <t>NOMBRE</t>
  </si>
  <si>
    <t>CELULAR</t>
  </si>
  <si>
    <t>Aumento en inversión de tecnología en el proceso productivo.</t>
  </si>
  <si>
    <t>Tener asesoramiento  directo  con personal especializado por parte del gobierno tanto agronomo como financiero.</t>
  </si>
  <si>
    <t>1.       ¿En qué afecto la pandemia e su proceso productivo?</t>
  </si>
  <si>
    <t>  Incentivos mediante la investigación y desarrollo para brindar un valor agregado.</t>
  </si>
  <si>
    <t xml:space="preserve"> Minimizar la importación de  la papa.</t>
  </si>
  <si>
    <t>Crear canales comerciales con otros Departamentos.</t>
  </si>
  <si>
    <t xml:space="preserve"> Reducir los intermediarios.</t>
  </si>
  <si>
    <t>Alfonso Vargas</t>
  </si>
  <si>
    <t xml:space="preserve">Carlos Julio Galindo </t>
  </si>
  <si>
    <t>Fernado Vargas</t>
  </si>
  <si>
    <t>Floriberto Wilches</t>
  </si>
  <si>
    <t>Jesus Vargas</t>
  </si>
  <si>
    <t>Jorge Amaya</t>
  </si>
  <si>
    <t>Jose Vargas</t>
  </si>
  <si>
    <t>Julio Amaya</t>
  </si>
  <si>
    <t>Manuel Aponte</t>
  </si>
  <si>
    <t>Pablo Emilio Vargas</t>
  </si>
  <si>
    <t>Pedro Higuera</t>
  </si>
  <si>
    <t xml:space="preserve">Rodrigo Amaya </t>
  </si>
  <si>
    <t>Hernesto Torres</t>
  </si>
  <si>
    <t>3.       Usted como agricultor o comerciante de papa como cree que el gobierno debe aportar  para mantener estable  la agroeconómica de la papa en el departamento de Boyacá.</t>
  </si>
  <si>
    <t>Disminuir los impuestos a los insumos para el cultivo de la papa.</t>
  </si>
  <si>
    <t>1.       ¿En qué afecto la pandemia en su proceso productivo?</t>
  </si>
  <si>
    <t>Celular</t>
  </si>
  <si>
    <t>Nombre</t>
  </si>
  <si>
    <t xml:space="preserve">Numero </t>
  </si>
  <si>
    <t>Califique de 1 punto ó 0 puntos (Donde 1 punto es de interes y 0 puntos no es de su interes)</t>
  </si>
  <si>
    <t>Asesoramiento  tecnico por parte del gobierno.</t>
  </si>
  <si>
    <t>Precio bajo de la papa.</t>
  </si>
  <si>
    <t xml:space="preserve"> Aumento en el precio de los insumos 20%  a 30%.</t>
  </si>
  <si>
    <t>  Incremento de la demanda de la papa.</t>
  </si>
  <si>
    <t> Disminuyo la demanda de la papa.</t>
  </si>
  <si>
    <t>2. Con cuales de las siguientes propuestas usted esta de acuerdo para mejorar  el proceso agroeconómico de la papa.</t>
  </si>
  <si>
    <t>Pretamos a bajos intereses.</t>
  </si>
  <si>
    <t>Subsidios departe del gobierno.</t>
  </si>
  <si>
    <t>El gobierno debe establecer precios fijos.</t>
  </si>
  <si>
    <t>Oscar Aponte</t>
  </si>
  <si>
    <t>Ernesto Gabiria</t>
  </si>
  <si>
    <t>Camilo Torres</t>
  </si>
  <si>
    <t>Martha Lozada</t>
  </si>
  <si>
    <t>Andres Sandoval</t>
  </si>
  <si>
    <t>Leonardo Talero</t>
  </si>
  <si>
    <t>Jasinto Berrido</t>
  </si>
  <si>
    <t>Cesar Estupiñan</t>
  </si>
  <si>
    <t>Claudio Becerra</t>
  </si>
  <si>
    <t>Jaime Cano</t>
  </si>
  <si>
    <t>Eduardo Santos</t>
  </si>
  <si>
    <t>Willian Vargas</t>
  </si>
  <si>
    <t>Walter Suarez</t>
  </si>
  <si>
    <t>Diego Rativa</t>
  </si>
  <si>
    <t>Florentino Mancipe</t>
  </si>
  <si>
    <t>Sonia Echeveria</t>
  </si>
  <si>
    <t>Edwin Baez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</si>
</sst>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name val="Calibri"/>
      <family val="2"/>
      <scheme val="minor"/>
    </font>
    <font>
      <sz val="11"/>
      <color theme="1"/>
      <name val="Arial"/>
      <family val="2"/>
    </font>
    <font>
      <b/>
      <sz val="11"/>
      <color theme="1"/>
      <name val="Arial"/>
      <family val="2"/>
    </font>
    <font>
      <b/>
      <sz val="11"/>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Border="1"/>
    <xf numFmtId="0" fontId="0" fillId="0" borderId="1" xfId="0" applyBorder="1" applyAlignment="1">
      <alignment horizontal="center" vertical="center"/>
    </xf>
    <xf numFmtId="0" fontId="0" fillId="0" borderId="0" xfId="0" applyFill="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vertical="center" wrapText="1"/>
    </xf>
    <xf numFmtId="0" fontId="2" fillId="0" borderId="1" xfId="0" quotePrefix="1" applyFont="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0" fillId="0" borderId="0" xfId="0" applyFill="1" applyBorder="1"/>
    <xf numFmtId="0" fontId="2" fillId="0" borderId="1" xfId="0"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2" fillId="0" borderId="0"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NumberFormat="1" applyFont="1" applyFill="1" applyBorder="1" applyAlignment="1">
      <alignment horizontal="center" vertical="center" wrapText="1"/>
    </xf>
    <xf numFmtId="0" fontId="2" fillId="3" borderId="4"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xf numFmtId="0" fontId="1" fillId="0" borderId="1" xfId="0" applyFont="1" applyFill="1" applyBorder="1" applyAlignment="1">
      <alignment horizontal="center" vertical="center"/>
    </xf>
    <xf numFmtId="0" fontId="1" fillId="0" borderId="1" xfId="0" applyFont="1" applyFill="1" applyBorder="1"/>
    <xf numFmtId="0" fontId="0" fillId="0" borderId="1" xfId="0" applyFill="1" applyBorder="1" applyAlignment="1">
      <alignment horizontal="left"/>
    </xf>
    <xf numFmtId="0" fontId="0" fillId="0" borderId="1" xfId="0" applyFill="1" applyBorder="1" applyAlignment="1"/>
    <xf numFmtId="0" fontId="0" fillId="4"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200" b="1">
                <a:solidFill>
                  <a:sysClr val="windowText" lastClr="000000"/>
                </a:solidFill>
              </a:rPr>
              <a:t>1.      </a:t>
            </a:r>
            <a:r>
              <a:rPr lang="en-US" sz="1050" b="1">
                <a:solidFill>
                  <a:sysClr val="windowText" lastClr="000000"/>
                </a:solidFill>
              </a:rPr>
              <a:t> ¿En qué afecto la pandemia en su proceso productivo?</a:t>
            </a:r>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rgbClr val="00B0F0"/>
            </a:solidFill>
            <a:ln w="9525" cap="flat" cmpd="sng" algn="ctr">
              <a:solidFill>
                <a:schemeClr val="tx1"/>
              </a:solidFill>
              <a:round/>
            </a:ln>
            <a:effectLst>
              <a:outerShdw blurRad="40000" dist="20000" dir="5400000" rotWithShape="0">
                <a:srgbClr val="000000">
                  <a:alpha val="38000"/>
                </a:srgbClr>
              </a:outerShdw>
            </a:effectLst>
            <a:sp3d contourW="9525">
              <a:contourClr>
                <a:schemeClr val="tx1"/>
              </a:contourClr>
            </a:sp3d>
          </c:spPr>
          <c:invertIfNegative val="0"/>
          <c:cat>
            <c:strRef>
              <c:f>'Tabulación de Respuestas'!$B$5:$B$8</c:f>
              <c:strCache>
                <c:ptCount val="4"/>
                <c:pt idx="0">
                  <c:v>Precio bajo de la papa.</c:v>
                </c:pt>
                <c:pt idx="1">
                  <c:v> Aumento en el precio de los insumos 20%  a 30%.</c:v>
                </c:pt>
                <c:pt idx="2">
                  <c:v>  Incremento de la demanda de la papa.</c:v>
                </c:pt>
                <c:pt idx="3">
                  <c:v> Disminuyo la demanda de la papa.</c:v>
                </c:pt>
              </c:strCache>
            </c:strRef>
          </c:cat>
          <c:val>
            <c:numRef>
              <c:f>'Tabulación de Respuestas'!$C$5:$C$8</c:f>
              <c:numCache>
                <c:formatCode>General</c:formatCode>
                <c:ptCount val="4"/>
                <c:pt idx="0">
                  <c:v>29</c:v>
                </c:pt>
                <c:pt idx="1">
                  <c:v>24</c:v>
                </c:pt>
                <c:pt idx="2">
                  <c:v>3</c:v>
                </c:pt>
                <c:pt idx="3">
                  <c:v>22</c:v>
                </c:pt>
              </c:numCache>
            </c:numRef>
          </c:val>
          <c:extLst>
            <c:ext xmlns:c16="http://schemas.microsoft.com/office/drawing/2014/chart" uri="{C3380CC4-5D6E-409C-BE32-E72D297353CC}">
              <c16:uniqueId val="{00000000-DB55-47E3-8120-1E74C485F216}"/>
            </c:ext>
          </c:extLst>
        </c:ser>
        <c:dLbls>
          <c:showLegendKey val="0"/>
          <c:showVal val="0"/>
          <c:showCatName val="0"/>
          <c:showSerName val="0"/>
          <c:showPercent val="0"/>
          <c:showBubbleSize val="0"/>
        </c:dLbls>
        <c:gapWidth val="150"/>
        <c:shape val="box"/>
        <c:axId val="950367311"/>
        <c:axId val="950364815"/>
        <c:axId val="0"/>
      </c:bar3DChart>
      <c:catAx>
        <c:axId val="9503673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50364815"/>
        <c:crosses val="autoZero"/>
        <c:auto val="1"/>
        <c:lblAlgn val="ctr"/>
        <c:lblOffset val="100"/>
        <c:noMultiLvlLbl val="0"/>
      </c:catAx>
      <c:valAx>
        <c:axId val="9503648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9503673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US" sz="1050" b="1">
                <a:solidFill>
                  <a:sysClr val="windowText" lastClr="000000"/>
                </a:solidFill>
              </a:rPr>
              <a:t>2. Con cuales de las siguientes propuestas usted esta de acuerdo para mejorar  el proceso agroeconómico de la papa.</a:t>
            </a: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rgbClr val="00B0F0"/>
            </a:solidFill>
            <a:ln>
              <a:solidFill>
                <a:schemeClr val="tx1"/>
              </a:solidFill>
            </a:ln>
            <a:effectLst/>
            <a:sp3d>
              <a:contourClr>
                <a:schemeClr val="tx1"/>
              </a:contourClr>
            </a:sp3d>
          </c:spPr>
          <c:invertIfNegative val="0"/>
          <c:cat>
            <c:strRef>
              <c:f>'Tabulación de Respuestas'!$B$11:$B$15</c:f>
              <c:strCache>
                <c:ptCount val="5"/>
                <c:pt idx="0">
                  <c:v>  Incentivos mediante la investigación y desarrollo para brindar un valor agregado.</c:v>
                </c:pt>
                <c:pt idx="1">
                  <c:v> Minimizar la importación de  la papa.</c:v>
                </c:pt>
                <c:pt idx="2">
                  <c:v>Crear canales comerciales con otros Departamentos.</c:v>
                </c:pt>
                <c:pt idx="3">
                  <c:v> Reducir los intermediarios.</c:v>
                </c:pt>
                <c:pt idx="4">
                  <c:v>Aumento en inversión de tecnología en el proceso productivo.</c:v>
                </c:pt>
              </c:strCache>
            </c:strRef>
          </c:cat>
          <c:val>
            <c:numRef>
              <c:f>'Tabulación de Respuestas'!$C$11:$C$15</c:f>
              <c:numCache>
                <c:formatCode>General</c:formatCode>
                <c:ptCount val="5"/>
                <c:pt idx="0">
                  <c:v>5</c:v>
                </c:pt>
                <c:pt idx="1">
                  <c:v>26</c:v>
                </c:pt>
                <c:pt idx="2">
                  <c:v>15</c:v>
                </c:pt>
                <c:pt idx="3">
                  <c:v>16</c:v>
                </c:pt>
                <c:pt idx="4">
                  <c:v>10</c:v>
                </c:pt>
              </c:numCache>
            </c:numRef>
          </c:val>
          <c:extLst>
            <c:ext xmlns:c16="http://schemas.microsoft.com/office/drawing/2014/chart" uri="{C3380CC4-5D6E-409C-BE32-E72D297353CC}">
              <c16:uniqueId val="{00000000-9F4F-465A-8C93-85FFE076BB15}"/>
            </c:ext>
          </c:extLst>
        </c:ser>
        <c:dLbls>
          <c:showLegendKey val="0"/>
          <c:showVal val="0"/>
          <c:showCatName val="0"/>
          <c:showSerName val="0"/>
          <c:showPercent val="0"/>
          <c:showBubbleSize val="0"/>
        </c:dLbls>
        <c:gapWidth val="150"/>
        <c:shape val="box"/>
        <c:axId val="949981391"/>
        <c:axId val="949981807"/>
        <c:axId val="0"/>
      </c:bar3DChart>
      <c:catAx>
        <c:axId val="949981391"/>
        <c:scaling>
          <c:orientation val="minMax"/>
        </c:scaling>
        <c:delete val="0"/>
        <c:axPos val="b"/>
        <c:minorGridlines>
          <c:spPr>
            <a:ln w="9525" cap="flat" cmpd="sng" algn="ctr">
              <a:solidFill>
                <a:schemeClr val="bg1">
                  <a:lumMod val="8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49981807"/>
        <c:crosses val="autoZero"/>
        <c:auto val="1"/>
        <c:lblAlgn val="ctr"/>
        <c:lblOffset val="100"/>
        <c:noMultiLvlLbl val="0"/>
      </c:catAx>
      <c:valAx>
        <c:axId val="949981807"/>
        <c:scaling>
          <c:orientation val="minMax"/>
        </c:scaling>
        <c:delete val="0"/>
        <c:axPos val="l"/>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9813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050" b="1">
                <a:solidFill>
                  <a:sysClr val="windowText" lastClr="000000"/>
                </a:solidFill>
              </a:rPr>
              <a:t>3.       Usted como agricultor o comerciante de papa como cree que el gobierno debe aportar  para mantener estable  la agroeconómica de la papa en el departamento de Boyacá.</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rgbClr val="00B0F0"/>
            </a:solidFill>
            <a:ln>
              <a:solidFill>
                <a:sysClr val="windowText" lastClr="000000"/>
              </a:solidFill>
            </a:ln>
            <a:effectLst/>
            <a:sp3d>
              <a:contourClr>
                <a:sysClr val="windowText" lastClr="000000"/>
              </a:contourClr>
            </a:sp3d>
          </c:spPr>
          <c:invertIfNegative val="0"/>
          <c:cat>
            <c:strRef>
              <c:f>'Tabulación de Respuestas'!$B$18:$B$21</c:f>
              <c:strCache>
                <c:ptCount val="4"/>
                <c:pt idx="0">
                  <c:v>Pretamos a bajos intereses.</c:v>
                </c:pt>
                <c:pt idx="1">
                  <c:v>Subsidios departe del gobierno.</c:v>
                </c:pt>
                <c:pt idx="2">
                  <c:v>Asesoramiento  tecnico por parte del gobierno.</c:v>
                </c:pt>
                <c:pt idx="3">
                  <c:v>El gobierno debe establecer precios fijos.</c:v>
                </c:pt>
              </c:strCache>
            </c:strRef>
          </c:cat>
          <c:val>
            <c:numRef>
              <c:f>'Tabulación de Respuestas'!$C$18:$C$21</c:f>
              <c:numCache>
                <c:formatCode>General</c:formatCode>
                <c:ptCount val="4"/>
                <c:pt idx="0">
                  <c:v>11</c:v>
                </c:pt>
                <c:pt idx="1">
                  <c:v>11</c:v>
                </c:pt>
                <c:pt idx="2">
                  <c:v>9</c:v>
                </c:pt>
                <c:pt idx="3">
                  <c:v>24</c:v>
                </c:pt>
              </c:numCache>
            </c:numRef>
          </c:val>
          <c:extLst>
            <c:ext xmlns:c16="http://schemas.microsoft.com/office/drawing/2014/chart" uri="{C3380CC4-5D6E-409C-BE32-E72D297353CC}">
              <c16:uniqueId val="{00000000-E162-46A9-BB93-372E06B8A837}"/>
            </c:ext>
          </c:extLst>
        </c:ser>
        <c:dLbls>
          <c:showLegendKey val="0"/>
          <c:showVal val="0"/>
          <c:showCatName val="0"/>
          <c:showSerName val="0"/>
          <c:showPercent val="0"/>
          <c:showBubbleSize val="0"/>
        </c:dLbls>
        <c:gapWidth val="150"/>
        <c:shape val="box"/>
        <c:axId val="983221711"/>
        <c:axId val="983222127"/>
        <c:axId val="0"/>
      </c:bar3DChart>
      <c:catAx>
        <c:axId val="9832217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83222127"/>
        <c:crosses val="autoZero"/>
        <c:auto val="1"/>
        <c:lblAlgn val="ctr"/>
        <c:lblOffset val="100"/>
        <c:noMultiLvlLbl val="0"/>
      </c:catAx>
      <c:valAx>
        <c:axId val="9832221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32217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447674</xdr:colOff>
      <xdr:row>1</xdr:row>
      <xdr:rowOff>0</xdr:rowOff>
    </xdr:from>
    <xdr:to>
      <xdr:col>13</xdr:col>
      <xdr:colOff>733425</xdr:colOff>
      <xdr:row>10</xdr:row>
      <xdr:rowOff>209550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438149</xdr:colOff>
      <xdr:row>10</xdr:row>
      <xdr:rowOff>266700</xdr:rowOff>
    </xdr:from>
    <xdr:to>
      <xdr:col>13</xdr:col>
      <xdr:colOff>733424</xdr:colOff>
      <xdr:row>20</xdr:row>
      <xdr:rowOff>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419099</xdr:colOff>
      <xdr:row>20</xdr:row>
      <xdr:rowOff>0</xdr:rowOff>
    </xdr:from>
    <xdr:to>
      <xdr:col>13</xdr:col>
      <xdr:colOff>752475</xdr:colOff>
      <xdr:row>34</xdr:row>
      <xdr:rowOff>123824</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showGridLines="0" workbookViewId="0">
      <selection activeCell="G7" sqref="G7"/>
    </sheetView>
  </sheetViews>
  <sheetFormatPr baseColWidth="10" defaultRowHeight="15" x14ac:dyDescent="0.25"/>
  <cols>
    <col min="3" max="3" width="20.7109375" customWidth="1"/>
    <col min="4" max="4" width="14" customWidth="1"/>
  </cols>
  <sheetData>
    <row r="2" spans="2:6" x14ac:dyDescent="0.25">
      <c r="B2" s="44" t="s">
        <v>27</v>
      </c>
      <c r="C2" s="44" t="s">
        <v>26</v>
      </c>
      <c r="D2" s="44" t="s">
        <v>25</v>
      </c>
    </row>
    <row r="3" spans="2:6" x14ac:dyDescent="0.25">
      <c r="B3" s="38">
        <v>1</v>
      </c>
      <c r="C3" s="39" t="s">
        <v>9</v>
      </c>
      <c r="D3" s="39">
        <v>3133031931</v>
      </c>
    </row>
    <row r="4" spans="2:6" x14ac:dyDescent="0.25">
      <c r="B4" s="38">
        <v>2</v>
      </c>
      <c r="C4" s="39" t="s">
        <v>10</v>
      </c>
      <c r="D4" s="39">
        <v>3125393383</v>
      </c>
    </row>
    <row r="5" spans="2:6" x14ac:dyDescent="0.25">
      <c r="B5" s="40">
        <v>3</v>
      </c>
      <c r="C5" s="41" t="s">
        <v>11</v>
      </c>
      <c r="D5" s="41">
        <v>3227864742</v>
      </c>
    </row>
    <row r="6" spans="2:6" s="3" customFormat="1" x14ac:dyDescent="0.25">
      <c r="B6" s="38">
        <v>4</v>
      </c>
      <c r="C6" s="41" t="s">
        <v>12</v>
      </c>
      <c r="D6" s="41">
        <v>3125383366</v>
      </c>
    </row>
    <row r="7" spans="2:6" x14ac:dyDescent="0.25">
      <c r="B7" s="40">
        <v>5</v>
      </c>
      <c r="C7" s="41" t="s">
        <v>13</v>
      </c>
      <c r="D7" s="41">
        <v>3102778412</v>
      </c>
    </row>
    <row r="8" spans="2:6" x14ac:dyDescent="0.25">
      <c r="B8" s="40">
        <v>6</v>
      </c>
      <c r="C8" s="41" t="s">
        <v>14</v>
      </c>
      <c r="D8" s="41">
        <v>3115670481</v>
      </c>
    </row>
    <row r="9" spans="2:6" x14ac:dyDescent="0.25">
      <c r="B9" s="38">
        <v>7</v>
      </c>
      <c r="C9" s="39" t="s">
        <v>15</v>
      </c>
      <c r="D9" s="39">
        <v>3125529438</v>
      </c>
      <c r="F9" s="23"/>
    </row>
    <row r="10" spans="2:6" x14ac:dyDescent="0.25">
      <c r="B10" s="38">
        <v>8</v>
      </c>
      <c r="C10" s="39" t="s">
        <v>16</v>
      </c>
      <c r="D10" s="39">
        <v>3134354023</v>
      </c>
    </row>
    <row r="11" spans="2:6" x14ac:dyDescent="0.25">
      <c r="B11" s="38">
        <v>9</v>
      </c>
      <c r="C11" s="39" t="s">
        <v>17</v>
      </c>
      <c r="D11" s="39">
        <v>3138289542</v>
      </c>
    </row>
    <row r="12" spans="2:6" x14ac:dyDescent="0.25">
      <c r="B12" s="38">
        <v>10</v>
      </c>
      <c r="C12" s="39" t="s">
        <v>18</v>
      </c>
      <c r="D12" s="39">
        <v>3112123494</v>
      </c>
    </row>
    <row r="13" spans="2:6" x14ac:dyDescent="0.25">
      <c r="B13" s="38">
        <v>11</v>
      </c>
      <c r="C13" s="39" t="s">
        <v>19</v>
      </c>
      <c r="D13" s="39">
        <v>3134119584</v>
      </c>
    </row>
    <row r="14" spans="2:6" x14ac:dyDescent="0.25">
      <c r="B14" s="38">
        <v>12</v>
      </c>
      <c r="C14" s="39" t="s">
        <v>20</v>
      </c>
      <c r="D14" s="39">
        <v>3114736290</v>
      </c>
    </row>
    <row r="15" spans="2:6" x14ac:dyDescent="0.25">
      <c r="B15" s="38">
        <v>13</v>
      </c>
      <c r="C15" s="39" t="s">
        <v>21</v>
      </c>
      <c r="D15" s="39">
        <v>3125525794</v>
      </c>
    </row>
    <row r="16" spans="2:6" x14ac:dyDescent="0.25">
      <c r="B16" s="38">
        <v>14</v>
      </c>
      <c r="C16" s="39" t="s">
        <v>39</v>
      </c>
      <c r="D16" s="39">
        <v>3229806543</v>
      </c>
    </row>
    <row r="17" spans="2:4" x14ac:dyDescent="0.25">
      <c r="B17" s="38">
        <v>15</v>
      </c>
      <c r="C17" s="39" t="s">
        <v>40</v>
      </c>
      <c r="D17" s="39">
        <v>3204803034</v>
      </c>
    </row>
    <row r="18" spans="2:4" x14ac:dyDescent="0.25">
      <c r="B18" s="38">
        <v>16</v>
      </c>
      <c r="C18" s="39" t="s">
        <v>41</v>
      </c>
      <c r="D18" s="39">
        <v>3145632248</v>
      </c>
    </row>
    <row r="19" spans="2:4" x14ac:dyDescent="0.25">
      <c r="B19" s="38">
        <v>17</v>
      </c>
      <c r="C19" s="39" t="s">
        <v>42</v>
      </c>
      <c r="D19" s="39">
        <v>3187653412</v>
      </c>
    </row>
    <row r="20" spans="2:4" x14ac:dyDescent="0.25">
      <c r="B20" s="38">
        <v>18</v>
      </c>
      <c r="C20" s="39" t="s">
        <v>43</v>
      </c>
      <c r="D20" s="39">
        <v>3226705643</v>
      </c>
    </row>
    <row r="21" spans="2:4" x14ac:dyDescent="0.25">
      <c r="B21" s="38">
        <v>19</v>
      </c>
      <c r="C21" s="39" t="s">
        <v>44</v>
      </c>
      <c r="D21" s="39">
        <v>3205617682</v>
      </c>
    </row>
    <row r="22" spans="2:4" x14ac:dyDescent="0.25">
      <c r="B22" s="38">
        <v>20</v>
      </c>
      <c r="C22" s="39" t="s">
        <v>45</v>
      </c>
      <c r="D22" s="39">
        <v>3112647098</v>
      </c>
    </row>
    <row r="23" spans="2:4" x14ac:dyDescent="0.25">
      <c r="B23" s="38">
        <v>21</v>
      </c>
      <c r="C23" s="39" t="s">
        <v>46</v>
      </c>
      <c r="D23" s="39">
        <v>3106753340</v>
      </c>
    </row>
    <row r="24" spans="2:4" x14ac:dyDescent="0.25">
      <c r="B24" s="38">
        <v>22</v>
      </c>
      <c r="C24" s="39" t="s">
        <v>38</v>
      </c>
      <c r="D24" s="39">
        <v>3116789009</v>
      </c>
    </row>
    <row r="25" spans="2:4" x14ac:dyDescent="0.25">
      <c r="B25" s="38">
        <v>23</v>
      </c>
      <c r="C25" s="39" t="s">
        <v>47</v>
      </c>
      <c r="D25" s="39">
        <v>3105443081</v>
      </c>
    </row>
    <row r="26" spans="2:4" x14ac:dyDescent="0.25">
      <c r="B26" s="38">
        <v>24</v>
      </c>
      <c r="C26" s="39" t="s">
        <v>48</v>
      </c>
      <c r="D26" s="39">
        <v>3142373156</v>
      </c>
    </row>
    <row r="27" spans="2:4" x14ac:dyDescent="0.25">
      <c r="B27" s="38">
        <v>25</v>
      </c>
      <c r="C27" s="39" t="s">
        <v>49</v>
      </c>
      <c r="D27" s="39">
        <v>3116758790</v>
      </c>
    </row>
    <row r="28" spans="2:4" x14ac:dyDescent="0.25">
      <c r="B28" s="38">
        <v>26</v>
      </c>
      <c r="C28" s="42" t="s">
        <v>50</v>
      </c>
      <c r="D28" s="43">
        <v>3156734589</v>
      </c>
    </row>
    <row r="29" spans="2:4" x14ac:dyDescent="0.25">
      <c r="B29" s="38">
        <v>27</v>
      </c>
      <c r="C29" s="43" t="s">
        <v>51</v>
      </c>
      <c r="D29" s="43">
        <v>3167562134</v>
      </c>
    </row>
    <row r="30" spans="2:4" x14ac:dyDescent="0.25">
      <c r="B30" s="38">
        <v>28</v>
      </c>
      <c r="C30" s="43" t="s">
        <v>52</v>
      </c>
      <c r="D30" s="43">
        <v>3213901176</v>
      </c>
    </row>
    <row r="31" spans="2:4" x14ac:dyDescent="0.25">
      <c r="B31" s="38">
        <v>29</v>
      </c>
      <c r="C31" s="43" t="s">
        <v>53</v>
      </c>
      <c r="D31" s="43">
        <v>3204215620</v>
      </c>
    </row>
    <row r="32" spans="2:4" x14ac:dyDescent="0.25">
      <c r="B32" s="38">
        <v>30</v>
      </c>
      <c r="C32" s="43" t="s">
        <v>54</v>
      </c>
      <c r="D32" s="43">
        <v>3153470134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38"/>
  <sheetViews>
    <sheetView showGridLines="0" zoomScale="115" zoomScaleNormal="115" workbookViewId="0">
      <selection activeCell="C531" sqref="C531"/>
    </sheetView>
  </sheetViews>
  <sheetFormatPr baseColWidth="10" defaultRowHeight="15" x14ac:dyDescent="0.25"/>
  <cols>
    <col min="2" max="2" width="63.5703125" customWidth="1"/>
    <col min="3" max="3" width="33.42578125" customWidth="1"/>
  </cols>
  <sheetData>
    <row r="2" spans="1:3" x14ac:dyDescent="0.25">
      <c r="A2" s="24"/>
      <c r="B2" s="6" t="s">
        <v>0</v>
      </c>
      <c r="C2" s="6" t="s">
        <v>1</v>
      </c>
    </row>
    <row r="3" spans="1:3" x14ac:dyDescent="0.25">
      <c r="A3" s="2">
        <v>1</v>
      </c>
      <c r="B3" s="4" t="str">
        <f>+'Contactos '!C3</f>
        <v>Alfonso Vargas</v>
      </c>
      <c r="C3" s="4">
        <f>+'Contactos '!D3</f>
        <v>3133031931</v>
      </c>
    </row>
    <row r="4" spans="1:3" x14ac:dyDescent="0.25">
      <c r="A4" s="24"/>
      <c r="B4" s="7"/>
      <c r="C4" s="7"/>
    </row>
    <row r="5" spans="1:3" ht="42.75" x14ac:dyDescent="0.25">
      <c r="A5" s="24"/>
      <c r="B5" s="32" t="s">
        <v>4</v>
      </c>
      <c r="C5" s="32" t="s">
        <v>28</v>
      </c>
    </row>
    <row r="6" spans="1:3" x14ac:dyDescent="0.25">
      <c r="A6" s="24"/>
      <c r="B6" s="4" t="s">
        <v>30</v>
      </c>
      <c r="C6" s="18">
        <v>1</v>
      </c>
    </row>
    <row r="7" spans="1:3" x14ac:dyDescent="0.25">
      <c r="A7" s="24"/>
      <c r="B7" s="4" t="s">
        <v>31</v>
      </c>
      <c r="C7" s="18">
        <v>1</v>
      </c>
    </row>
    <row r="8" spans="1:3" x14ac:dyDescent="0.25">
      <c r="A8" s="24"/>
      <c r="B8" s="4" t="s">
        <v>32</v>
      </c>
      <c r="C8" s="18">
        <v>0</v>
      </c>
    </row>
    <row r="9" spans="1:3" x14ac:dyDescent="0.25">
      <c r="A9" s="24"/>
      <c r="B9" s="4" t="s">
        <v>33</v>
      </c>
      <c r="C9" s="18">
        <v>1</v>
      </c>
    </row>
    <row r="10" spans="1:3" ht="42.75" x14ac:dyDescent="0.25">
      <c r="A10" s="24"/>
      <c r="B10" s="32" t="s">
        <v>34</v>
      </c>
      <c r="C10" s="32" t="s">
        <v>28</v>
      </c>
    </row>
    <row r="11" spans="1:3" ht="28.5" x14ac:dyDescent="0.25">
      <c r="A11" s="24"/>
      <c r="B11" s="4" t="s">
        <v>5</v>
      </c>
      <c r="C11" s="4">
        <v>0</v>
      </c>
    </row>
    <row r="12" spans="1:3" x14ac:dyDescent="0.25">
      <c r="A12" s="24"/>
      <c r="B12" s="8" t="s">
        <v>6</v>
      </c>
      <c r="C12" s="4">
        <v>1</v>
      </c>
    </row>
    <row r="13" spans="1:3" x14ac:dyDescent="0.25">
      <c r="A13" s="24"/>
      <c r="B13" s="4" t="s">
        <v>7</v>
      </c>
      <c r="C13" s="4">
        <v>0</v>
      </c>
    </row>
    <row r="14" spans="1:3" x14ac:dyDescent="0.25">
      <c r="A14" s="24"/>
      <c r="B14" s="4" t="s">
        <v>8</v>
      </c>
      <c r="C14" s="4">
        <v>1</v>
      </c>
    </row>
    <row r="15" spans="1:3" x14ac:dyDescent="0.25">
      <c r="A15" s="24"/>
      <c r="B15" s="4" t="s">
        <v>2</v>
      </c>
      <c r="C15" s="4">
        <v>0</v>
      </c>
    </row>
    <row r="16" spans="1:3" ht="42.75" x14ac:dyDescent="0.25">
      <c r="A16" s="24"/>
      <c r="B16" s="33" t="s">
        <v>22</v>
      </c>
      <c r="C16" s="32" t="s">
        <v>28</v>
      </c>
    </row>
    <row r="17" spans="1:3" x14ac:dyDescent="0.25">
      <c r="A17" s="24"/>
      <c r="B17" s="4" t="s">
        <v>35</v>
      </c>
      <c r="C17" s="4">
        <v>0</v>
      </c>
    </row>
    <row r="18" spans="1:3" x14ac:dyDescent="0.25">
      <c r="A18" s="24"/>
      <c r="B18" s="4" t="s">
        <v>36</v>
      </c>
      <c r="C18" s="4">
        <v>0</v>
      </c>
    </row>
    <row r="19" spans="1:3" x14ac:dyDescent="0.25">
      <c r="A19" s="24"/>
      <c r="B19" s="4" t="s">
        <v>23</v>
      </c>
      <c r="C19" s="4">
        <v>0</v>
      </c>
    </row>
    <row r="20" spans="1:3" ht="30.75" customHeight="1" x14ac:dyDescent="0.25">
      <c r="A20" s="24"/>
      <c r="B20" s="15" t="s">
        <v>3</v>
      </c>
      <c r="C20" s="4">
        <v>0</v>
      </c>
    </row>
    <row r="21" spans="1:3" x14ac:dyDescent="0.25">
      <c r="A21" s="24"/>
      <c r="B21" s="4" t="s">
        <v>37</v>
      </c>
      <c r="C21" s="4">
        <v>1</v>
      </c>
    </row>
    <row r="22" spans="1:3" x14ac:dyDescent="0.25">
      <c r="A22" s="24"/>
      <c r="B22" s="9"/>
      <c r="C22" s="9"/>
    </row>
    <row r="23" spans="1:3" x14ac:dyDescent="0.25">
      <c r="A23" s="24"/>
      <c r="B23" s="10"/>
      <c r="C23" s="10"/>
    </row>
    <row r="24" spans="1:3" x14ac:dyDescent="0.25">
      <c r="A24" s="24"/>
      <c r="B24" s="6" t="s">
        <v>0</v>
      </c>
      <c r="C24" s="6" t="s">
        <v>1</v>
      </c>
    </row>
    <row r="25" spans="1:3" x14ac:dyDescent="0.25">
      <c r="A25" s="2">
        <v>2</v>
      </c>
      <c r="B25" s="4" t="str">
        <f>+'Contactos '!C4</f>
        <v xml:space="preserve">Carlos Julio Galindo </v>
      </c>
      <c r="C25" s="4">
        <f>+'Contactos '!D4</f>
        <v>3125393383</v>
      </c>
    </row>
    <row r="26" spans="1:3" x14ac:dyDescent="0.25">
      <c r="A26" s="24"/>
      <c r="B26" s="7"/>
      <c r="C26" s="7"/>
    </row>
    <row r="27" spans="1:3" ht="42.75" x14ac:dyDescent="0.25">
      <c r="A27" s="24"/>
      <c r="B27" s="32" t="s">
        <v>4</v>
      </c>
      <c r="C27" s="32" t="s">
        <v>28</v>
      </c>
    </row>
    <row r="28" spans="1:3" x14ac:dyDescent="0.25">
      <c r="A28" s="24"/>
      <c r="B28" s="4" t="s">
        <v>30</v>
      </c>
      <c r="C28" s="4">
        <v>1</v>
      </c>
    </row>
    <row r="29" spans="1:3" x14ac:dyDescent="0.25">
      <c r="A29" s="24"/>
      <c r="B29" s="4" t="s">
        <v>31</v>
      </c>
      <c r="C29" s="4">
        <v>1</v>
      </c>
    </row>
    <row r="30" spans="1:3" x14ac:dyDescent="0.25">
      <c r="A30" s="24"/>
      <c r="B30" s="4" t="s">
        <v>32</v>
      </c>
      <c r="C30" s="4">
        <v>0</v>
      </c>
    </row>
    <row r="31" spans="1:3" x14ac:dyDescent="0.25">
      <c r="A31" s="24"/>
      <c r="B31" s="4" t="s">
        <v>33</v>
      </c>
      <c r="C31" s="4">
        <v>1</v>
      </c>
    </row>
    <row r="32" spans="1:3" ht="42.75" x14ac:dyDescent="0.25">
      <c r="A32" s="24"/>
      <c r="B32" s="32" t="s">
        <v>34</v>
      </c>
      <c r="C32" s="32" t="s">
        <v>28</v>
      </c>
    </row>
    <row r="33" spans="1:4" ht="28.5" x14ac:dyDescent="0.25">
      <c r="A33" s="24"/>
      <c r="B33" s="4" t="s">
        <v>5</v>
      </c>
      <c r="C33" s="4">
        <v>0</v>
      </c>
    </row>
    <row r="34" spans="1:4" x14ac:dyDescent="0.25">
      <c r="A34" s="24"/>
      <c r="B34" s="8" t="s">
        <v>6</v>
      </c>
      <c r="C34" s="4">
        <v>1</v>
      </c>
    </row>
    <row r="35" spans="1:4" x14ac:dyDescent="0.25">
      <c r="A35" s="24"/>
      <c r="B35" s="4" t="s">
        <v>7</v>
      </c>
      <c r="C35" s="4">
        <v>0</v>
      </c>
    </row>
    <row r="36" spans="1:4" x14ac:dyDescent="0.25">
      <c r="A36" s="24"/>
      <c r="B36" s="4" t="s">
        <v>8</v>
      </c>
      <c r="C36" s="4">
        <v>1</v>
      </c>
    </row>
    <row r="37" spans="1:4" x14ac:dyDescent="0.25">
      <c r="A37" s="24"/>
      <c r="B37" s="4" t="s">
        <v>2</v>
      </c>
      <c r="C37" s="4">
        <v>0</v>
      </c>
    </row>
    <row r="38" spans="1:4" ht="42.75" x14ac:dyDescent="0.25">
      <c r="A38" s="24"/>
      <c r="B38" s="33" t="s">
        <v>22</v>
      </c>
      <c r="C38" s="32" t="s">
        <v>28</v>
      </c>
    </row>
    <row r="39" spans="1:4" x14ac:dyDescent="0.25">
      <c r="A39" s="24"/>
      <c r="B39" s="4" t="s">
        <v>35</v>
      </c>
      <c r="C39" s="4">
        <v>0</v>
      </c>
    </row>
    <row r="40" spans="1:4" x14ac:dyDescent="0.25">
      <c r="A40" s="24"/>
      <c r="B40" s="4" t="s">
        <v>36</v>
      </c>
      <c r="C40" s="4">
        <v>1</v>
      </c>
    </row>
    <row r="41" spans="1:4" ht="20.25" customHeight="1" x14ac:dyDescent="0.25">
      <c r="A41" s="24"/>
      <c r="B41" s="4" t="s">
        <v>23</v>
      </c>
      <c r="C41" s="4">
        <v>1</v>
      </c>
    </row>
    <row r="42" spans="1:4" ht="26.25" customHeight="1" x14ac:dyDescent="0.25">
      <c r="A42" s="24"/>
      <c r="B42" s="15" t="s">
        <v>3</v>
      </c>
      <c r="C42" s="4">
        <v>0</v>
      </c>
    </row>
    <row r="43" spans="1:4" x14ac:dyDescent="0.25">
      <c r="A43" s="24"/>
      <c r="B43" s="4" t="s">
        <v>37</v>
      </c>
      <c r="C43" s="4">
        <v>1</v>
      </c>
    </row>
    <row r="44" spans="1:4" x14ac:dyDescent="0.25">
      <c r="A44" s="24"/>
      <c r="B44" s="16"/>
      <c r="C44" s="17"/>
      <c r="D44" s="19"/>
    </row>
    <row r="45" spans="1:4" x14ac:dyDescent="0.25">
      <c r="A45" s="24"/>
      <c r="B45" s="11"/>
      <c r="C45" s="13"/>
    </row>
    <row r="46" spans="1:4" x14ac:dyDescent="0.25">
      <c r="A46" s="24"/>
      <c r="B46" s="31" t="s">
        <v>0</v>
      </c>
      <c r="C46" s="31" t="s">
        <v>1</v>
      </c>
    </row>
    <row r="47" spans="1:4" x14ac:dyDescent="0.25">
      <c r="A47" s="2">
        <v>3</v>
      </c>
      <c r="B47" s="30" t="str">
        <f>+'Contactos '!C5</f>
        <v>Fernado Vargas</v>
      </c>
      <c r="C47" s="30">
        <f>+'Contactos '!D5</f>
        <v>3227864742</v>
      </c>
    </row>
    <row r="48" spans="1:4" x14ac:dyDescent="0.25">
      <c r="A48" s="27"/>
      <c r="B48" s="28"/>
      <c r="C48" s="29"/>
      <c r="D48" s="3"/>
    </row>
    <row r="49" spans="1:3" ht="42.75" x14ac:dyDescent="0.25">
      <c r="A49" s="24"/>
      <c r="B49" s="32" t="s">
        <v>4</v>
      </c>
      <c r="C49" s="32" t="s">
        <v>28</v>
      </c>
    </row>
    <row r="50" spans="1:3" x14ac:dyDescent="0.25">
      <c r="A50" s="24"/>
      <c r="B50" s="4" t="s">
        <v>30</v>
      </c>
      <c r="C50" s="20">
        <v>1</v>
      </c>
    </row>
    <row r="51" spans="1:3" x14ac:dyDescent="0.25">
      <c r="A51" s="24"/>
      <c r="B51" s="4" t="s">
        <v>31</v>
      </c>
      <c r="C51" s="20">
        <v>1</v>
      </c>
    </row>
    <row r="52" spans="1:3" x14ac:dyDescent="0.25">
      <c r="A52" s="24"/>
      <c r="B52" s="4" t="s">
        <v>32</v>
      </c>
      <c r="C52" s="20">
        <v>0</v>
      </c>
    </row>
    <row r="53" spans="1:3" x14ac:dyDescent="0.25">
      <c r="A53" s="24"/>
      <c r="B53" s="4" t="s">
        <v>33</v>
      </c>
      <c r="C53" s="20">
        <v>1</v>
      </c>
    </row>
    <row r="54" spans="1:3" ht="42.75" x14ac:dyDescent="0.25">
      <c r="A54" s="24"/>
      <c r="B54" s="32" t="s">
        <v>34</v>
      </c>
      <c r="C54" s="32" t="s">
        <v>28</v>
      </c>
    </row>
    <row r="55" spans="1:3" ht="28.5" x14ac:dyDescent="0.25">
      <c r="A55" s="24"/>
      <c r="B55" s="4" t="s">
        <v>5</v>
      </c>
      <c r="C55" s="20">
        <v>0</v>
      </c>
    </row>
    <row r="56" spans="1:3" x14ac:dyDescent="0.25">
      <c r="A56" s="24"/>
      <c r="B56" s="8" t="s">
        <v>6</v>
      </c>
      <c r="C56" s="20">
        <v>1</v>
      </c>
    </row>
    <row r="57" spans="1:3" x14ac:dyDescent="0.25">
      <c r="A57" s="24"/>
      <c r="B57" s="4" t="s">
        <v>7</v>
      </c>
      <c r="C57" s="20">
        <v>1</v>
      </c>
    </row>
    <row r="58" spans="1:3" x14ac:dyDescent="0.25">
      <c r="A58" s="24"/>
      <c r="B58" s="4" t="s">
        <v>8</v>
      </c>
      <c r="C58" s="20">
        <v>0</v>
      </c>
    </row>
    <row r="59" spans="1:3" x14ac:dyDescent="0.25">
      <c r="A59" s="24"/>
      <c r="B59" s="4" t="s">
        <v>2</v>
      </c>
      <c r="C59" s="20">
        <v>0</v>
      </c>
    </row>
    <row r="60" spans="1:3" ht="42.75" x14ac:dyDescent="0.25">
      <c r="A60" s="24"/>
      <c r="B60" s="33" t="s">
        <v>22</v>
      </c>
      <c r="C60" s="32" t="s">
        <v>28</v>
      </c>
    </row>
    <row r="61" spans="1:3" x14ac:dyDescent="0.25">
      <c r="A61" s="24"/>
      <c r="B61" s="4" t="s">
        <v>35</v>
      </c>
      <c r="C61" s="20">
        <v>0</v>
      </c>
    </row>
    <row r="62" spans="1:3" x14ac:dyDescent="0.25">
      <c r="A62" s="24"/>
      <c r="B62" s="4" t="s">
        <v>36</v>
      </c>
      <c r="C62" s="20">
        <v>0</v>
      </c>
    </row>
    <row r="63" spans="1:3" x14ac:dyDescent="0.25">
      <c r="A63" s="24"/>
      <c r="B63" s="4" t="s">
        <v>23</v>
      </c>
      <c r="C63" s="20">
        <v>1</v>
      </c>
    </row>
    <row r="64" spans="1:3" ht="35.25" customHeight="1" x14ac:dyDescent="0.25">
      <c r="A64" s="24"/>
      <c r="B64" s="15" t="s">
        <v>3</v>
      </c>
      <c r="C64" s="20">
        <v>1</v>
      </c>
    </row>
    <row r="65" spans="1:4" x14ac:dyDescent="0.25">
      <c r="A65" s="24"/>
      <c r="B65" s="4" t="s">
        <v>37</v>
      </c>
      <c r="C65" s="20">
        <v>1</v>
      </c>
    </row>
    <row r="66" spans="1:4" x14ac:dyDescent="0.25">
      <c r="A66" s="24"/>
      <c r="B66" s="16"/>
      <c r="C66" s="17"/>
      <c r="D66" s="1"/>
    </row>
    <row r="67" spans="1:4" s="1" customFormat="1" x14ac:dyDescent="0.25">
      <c r="A67" s="25"/>
      <c r="B67" s="16"/>
      <c r="C67" s="17"/>
    </row>
    <row r="68" spans="1:4" x14ac:dyDescent="0.25">
      <c r="A68" s="24"/>
      <c r="B68" s="6" t="s">
        <v>0</v>
      </c>
      <c r="C68" s="6" t="s">
        <v>1</v>
      </c>
    </row>
    <row r="69" spans="1:4" x14ac:dyDescent="0.25">
      <c r="A69" s="2">
        <v>4</v>
      </c>
      <c r="B69" s="4" t="str">
        <f>+'Contactos '!C6</f>
        <v>Floriberto Wilches</v>
      </c>
      <c r="C69" s="4">
        <f>+'Contactos '!D6</f>
        <v>3125383366</v>
      </c>
    </row>
    <row r="70" spans="1:4" x14ac:dyDescent="0.25">
      <c r="A70" s="24"/>
      <c r="B70" s="7"/>
      <c r="C70" s="14"/>
    </row>
    <row r="71" spans="1:4" ht="42.75" x14ac:dyDescent="0.25">
      <c r="A71" s="24"/>
      <c r="B71" s="32" t="s">
        <v>4</v>
      </c>
      <c r="C71" s="32" t="s">
        <v>28</v>
      </c>
    </row>
    <row r="72" spans="1:4" x14ac:dyDescent="0.25">
      <c r="A72" s="24"/>
      <c r="B72" s="4" t="s">
        <v>30</v>
      </c>
      <c r="C72" s="4">
        <v>1</v>
      </c>
    </row>
    <row r="73" spans="1:4" x14ac:dyDescent="0.25">
      <c r="A73" s="24"/>
      <c r="B73" s="4" t="s">
        <v>31</v>
      </c>
      <c r="C73" s="4">
        <v>1</v>
      </c>
    </row>
    <row r="74" spans="1:4" x14ac:dyDescent="0.25">
      <c r="A74" s="24"/>
      <c r="B74" s="4" t="s">
        <v>32</v>
      </c>
      <c r="C74" s="4">
        <v>0</v>
      </c>
    </row>
    <row r="75" spans="1:4" x14ac:dyDescent="0.25">
      <c r="A75" s="24"/>
      <c r="B75" s="4" t="s">
        <v>33</v>
      </c>
      <c r="C75" s="4">
        <v>1</v>
      </c>
    </row>
    <row r="76" spans="1:4" ht="42.75" x14ac:dyDescent="0.25">
      <c r="A76" s="24"/>
      <c r="B76" s="32" t="s">
        <v>34</v>
      </c>
      <c r="C76" s="32" t="s">
        <v>28</v>
      </c>
    </row>
    <row r="77" spans="1:4" ht="28.5" x14ac:dyDescent="0.25">
      <c r="A77" s="24"/>
      <c r="B77" s="4" t="s">
        <v>5</v>
      </c>
      <c r="C77" s="4">
        <v>0</v>
      </c>
    </row>
    <row r="78" spans="1:4" x14ac:dyDescent="0.25">
      <c r="A78" s="24"/>
      <c r="B78" s="8" t="s">
        <v>6</v>
      </c>
      <c r="C78" s="4">
        <v>1</v>
      </c>
    </row>
    <row r="79" spans="1:4" x14ac:dyDescent="0.25">
      <c r="A79" s="24"/>
      <c r="B79" s="4" t="s">
        <v>7</v>
      </c>
      <c r="C79" s="4">
        <v>1</v>
      </c>
    </row>
    <row r="80" spans="1:4" x14ac:dyDescent="0.25">
      <c r="A80" s="24"/>
      <c r="B80" s="4" t="s">
        <v>8</v>
      </c>
      <c r="C80" s="4">
        <v>1</v>
      </c>
    </row>
    <row r="81" spans="1:4" x14ac:dyDescent="0.25">
      <c r="A81" s="24"/>
      <c r="B81" s="4" t="s">
        <v>2</v>
      </c>
      <c r="C81" s="4">
        <v>1</v>
      </c>
    </row>
    <row r="82" spans="1:4" ht="42.75" x14ac:dyDescent="0.25">
      <c r="A82" s="24"/>
      <c r="B82" s="33" t="s">
        <v>22</v>
      </c>
      <c r="C82" s="32" t="s">
        <v>28</v>
      </c>
    </row>
    <row r="83" spans="1:4" x14ac:dyDescent="0.25">
      <c r="A83" s="24"/>
      <c r="B83" s="4" t="s">
        <v>35</v>
      </c>
      <c r="C83" s="4">
        <v>1</v>
      </c>
    </row>
    <row r="84" spans="1:4" x14ac:dyDescent="0.25">
      <c r="A84" s="24"/>
      <c r="B84" s="4" t="s">
        <v>36</v>
      </c>
      <c r="C84" s="4">
        <v>1</v>
      </c>
    </row>
    <row r="85" spans="1:4" x14ac:dyDescent="0.25">
      <c r="A85" s="24"/>
      <c r="B85" s="4" t="s">
        <v>23</v>
      </c>
      <c r="C85" s="4">
        <v>1</v>
      </c>
    </row>
    <row r="86" spans="1:4" ht="34.5" customHeight="1" x14ac:dyDescent="0.25">
      <c r="A86" s="24"/>
      <c r="B86" s="15" t="s">
        <v>3</v>
      </c>
      <c r="C86" s="4">
        <v>0</v>
      </c>
    </row>
    <row r="87" spans="1:4" x14ac:dyDescent="0.25">
      <c r="A87" s="24"/>
      <c r="B87" s="4" t="s">
        <v>37</v>
      </c>
      <c r="C87" s="4">
        <v>1</v>
      </c>
    </row>
    <row r="88" spans="1:4" x14ac:dyDescent="0.25">
      <c r="A88" s="24"/>
      <c r="B88" s="16"/>
      <c r="C88" s="17"/>
      <c r="D88" s="19"/>
    </row>
    <row r="89" spans="1:4" s="1" customFormat="1" x14ac:dyDescent="0.25">
      <c r="A89" s="25"/>
      <c r="B89" s="11"/>
      <c r="C89" s="13"/>
    </row>
    <row r="90" spans="1:4" x14ac:dyDescent="0.25">
      <c r="A90" s="24"/>
      <c r="B90" s="6" t="s">
        <v>0</v>
      </c>
      <c r="C90" s="6" t="s">
        <v>1</v>
      </c>
    </row>
    <row r="91" spans="1:4" x14ac:dyDescent="0.25">
      <c r="A91" s="2">
        <v>5</v>
      </c>
      <c r="B91" s="4" t="str">
        <f>+'Contactos '!C7</f>
        <v>Jesus Vargas</v>
      </c>
      <c r="C91" s="4">
        <f>+'Contactos '!D7</f>
        <v>3102778412</v>
      </c>
    </row>
    <row r="92" spans="1:4" x14ac:dyDescent="0.25">
      <c r="A92" s="24"/>
      <c r="B92" s="7"/>
      <c r="C92" s="14"/>
    </row>
    <row r="93" spans="1:4" ht="42.75" x14ac:dyDescent="0.25">
      <c r="A93" s="24"/>
      <c r="B93" s="32" t="s">
        <v>4</v>
      </c>
      <c r="C93" s="32" t="s">
        <v>28</v>
      </c>
    </row>
    <row r="94" spans="1:4" x14ac:dyDescent="0.25">
      <c r="A94" s="24"/>
      <c r="B94" s="4" t="s">
        <v>30</v>
      </c>
      <c r="C94" s="4">
        <v>1</v>
      </c>
    </row>
    <row r="95" spans="1:4" x14ac:dyDescent="0.25">
      <c r="A95" s="24"/>
      <c r="B95" s="4" t="s">
        <v>31</v>
      </c>
      <c r="C95" s="4">
        <v>1</v>
      </c>
    </row>
    <row r="96" spans="1:4" x14ac:dyDescent="0.25">
      <c r="A96" s="24"/>
      <c r="B96" s="4" t="s">
        <v>32</v>
      </c>
      <c r="C96" s="4">
        <v>0</v>
      </c>
    </row>
    <row r="97" spans="1:4" x14ac:dyDescent="0.25">
      <c r="A97" s="24"/>
      <c r="B97" s="4" t="s">
        <v>33</v>
      </c>
      <c r="C97" s="4">
        <v>0</v>
      </c>
    </row>
    <row r="98" spans="1:4" ht="42.75" x14ac:dyDescent="0.25">
      <c r="A98" s="24"/>
      <c r="B98" s="32" t="s">
        <v>34</v>
      </c>
      <c r="C98" s="32" t="s">
        <v>28</v>
      </c>
    </row>
    <row r="99" spans="1:4" ht="28.5" x14ac:dyDescent="0.25">
      <c r="A99" s="24"/>
      <c r="B99" s="4" t="s">
        <v>5</v>
      </c>
      <c r="C99" s="4">
        <v>0</v>
      </c>
    </row>
    <row r="100" spans="1:4" x14ac:dyDescent="0.25">
      <c r="A100" s="24"/>
      <c r="B100" s="8" t="s">
        <v>6</v>
      </c>
      <c r="C100" s="4">
        <v>1</v>
      </c>
    </row>
    <row r="101" spans="1:4" x14ac:dyDescent="0.25">
      <c r="A101" s="24"/>
      <c r="B101" s="4" t="s">
        <v>7</v>
      </c>
      <c r="C101" s="4">
        <v>1</v>
      </c>
    </row>
    <row r="102" spans="1:4" x14ac:dyDescent="0.25">
      <c r="A102" s="24"/>
      <c r="B102" s="4" t="s">
        <v>8</v>
      </c>
      <c r="C102" s="4">
        <v>1</v>
      </c>
    </row>
    <row r="103" spans="1:4" x14ac:dyDescent="0.25">
      <c r="A103" s="24"/>
      <c r="B103" s="4" t="s">
        <v>2</v>
      </c>
      <c r="C103" s="4">
        <v>1</v>
      </c>
    </row>
    <row r="104" spans="1:4" ht="42.75" x14ac:dyDescent="0.25">
      <c r="A104" s="24"/>
      <c r="B104" s="33" t="s">
        <v>22</v>
      </c>
      <c r="C104" s="32" t="s">
        <v>28</v>
      </c>
    </row>
    <row r="105" spans="1:4" x14ac:dyDescent="0.25">
      <c r="A105" s="24"/>
      <c r="B105" s="4" t="s">
        <v>35</v>
      </c>
      <c r="C105" s="4">
        <v>0</v>
      </c>
    </row>
    <row r="106" spans="1:4" x14ac:dyDescent="0.25">
      <c r="A106" s="24"/>
      <c r="B106" s="4" t="s">
        <v>36</v>
      </c>
      <c r="C106" s="4">
        <v>0</v>
      </c>
    </row>
    <row r="107" spans="1:4" x14ac:dyDescent="0.25">
      <c r="A107" s="24"/>
      <c r="B107" s="4" t="s">
        <v>23</v>
      </c>
      <c r="C107" s="4">
        <v>1</v>
      </c>
    </row>
    <row r="108" spans="1:4" ht="32.25" customHeight="1" x14ac:dyDescent="0.25">
      <c r="A108" s="24"/>
      <c r="B108" s="15" t="s">
        <v>3</v>
      </c>
      <c r="C108" s="4">
        <v>0</v>
      </c>
    </row>
    <row r="109" spans="1:4" x14ac:dyDescent="0.25">
      <c r="A109" s="24"/>
      <c r="B109" s="4" t="s">
        <v>37</v>
      </c>
      <c r="C109" s="4">
        <v>1</v>
      </c>
    </row>
    <row r="110" spans="1:4" x14ac:dyDescent="0.25">
      <c r="A110" s="25"/>
      <c r="B110" s="11"/>
      <c r="C110" s="13"/>
      <c r="D110" s="1"/>
    </row>
    <row r="111" spans="1:4" s="1" customFormat="1" x14ac:dyDescent="0.25">
      <c r="A111" s="25"/>
      <c r="B111" s="11"/>
      <c r="C111" s="13"/>
    </row>
    <row r="112" spans="1:4" x14ac:dyDescent="0.25">
      <c r="A112" s="24"/>
      <c r="B112" s="6" t="s">
        <v>0</v>
      </c>
      <c r="C112" s="6" t="s">
        <v>1</v>
      </c>
    </row>
    <row r="113" spans="1:3" x14ac:dyDescent="0.25">
      <c r="A113" s="2">
        <v>6</v>
      </c>
      <c r="B113" s="4" t="str">
        <f>+'Contactos '!C8</f>
        <v>Jorge Amaya</v>
      </c>
      <c r="C113" s="4">
        <f>+'Contactos '!D8</f>
        <v>3115670481</v>
      </c>
    </row>
    <row r="114" spans="1:3" x14ac:dyDescent="0.25">
      <c r="A114" s="24"/>
      <c r="B114" s="7"/>
      <c r="C114" s="14"/>
    </row>
    <row r="115" spans="1:3" ht="42.75" x14ac:dyDescent="0.25">
      <c r="A115" s="24"/>
      <c r="B115" s="32" t="s">
        <v>4</v>
      </c>
      <c r="C115" s="32" t="s">
        <v>28</v>
      </c>
    </row>
    <row r="116" spans="1:3" x14ac:dyDescent="0.25">
      <c r="A116" s="24"/>
      <c r="B116" s="4" t="s">
        <v>30</v>
      </c>
      <c r="C116" s="4">
        <v>1</v>
      </c>
    </row>
    <row r="117" spans="1:3" x14ac:dyDescent="0.25">
      <c r="A117" s="24"/>
      <c r="B117" s="4" t="s">
        <v>31</v>
      </c>
      <c r="C117" s="4">
        <v>1</v>
      </c>
    </row>
    <row r="118" spans="1:3" x14ac:dyDescent="0.25">
      <c r="A118" s="24"/>
      <c r="B118" s="4" t="s">
        <v>32</v>
      </c>
      <c r="C118" s="4">
        <v>0</v>
      </c>
    </row>
    <row r="119" spans="1:3" x14ac:dyDescent="0.25">
      <c r="A119" s="24"/>
      <c r="B119" s="4" t="s">
        <v>33</v>
      </c>
      <c r="C119" s="4">
        <v>1</v>
      </c>
    </row>
    <row r="120" spans="1:3" ht="42.75" x14ac:dyDescent="0.25">
      <c r="A120" s="24"/>
      <c r="B120" s="32" t="s">
        <v>34</v>
      </c>
      <c r="C120" s="32" t="s">
        <v>28</v>
      </c>
    </row>
    <row r="121" spans="1:3" ht="28.5" x14ac:dyDescent="0.25">
      <c r="A121" s="24"/>
      <c r="B121" s="4" t="s">
        <v>5</v>
      </c>
      <c r="C121" s="4">
        <v>0</v>
      </c>
    </row>
    <row r="122" spans="1:3" x14ac:dyDescent="0.25">
      <c r="A122" s="24"/>
      <c r="B122" s="8" t="s">
        <v>6</v>
      </c>
      <c r="C122" s="4">
        <v>1</v>
      </c>
    </row>
    <row r="123" spans="1:3" x14ac:dyDescent="0.25">
      <c r="A123" s="24"/>
      <c r="B123" s="4" t="s">
        <v>7</v>
      </c>
      <c r="C123" s="4">
        <v>1</v>
      </c>
    </row>
    <row r="124" spans="1:3" x14ac:dyDescent="0.25">
      <c r="A124" s="24"/>
      <c r="B124" s="4" t="s">
        <v>8</v>
      </c>
      <c r="C124" s="4">
        <v>0</v>
      </c>
    </row>
    <row r="125" spans="1:3" x14ac:dyDescent="0.25">
      <c r="A125" s="24"/>
      <c r="B125" s="4" t="s">
        <v>2</v>
      </c>
      <c r="C125" s="4">
        <v>1</v>
      </c>
    </row>
    <row r="126" spans="1:3" ht="42.75" x14ac:dyDescent="0.25">
      <c r="A126" s="24"/>
      <c r="B126" s="33" t="s">
        <v>22</v>
      </c>
      <c r="C126" s="32" t="s">
        <v>28</v>
      </c>
    </row>
    <row r="127" spans="1:3" x14ac:dyDescent="0.25">
      <c r="A127" s="24"/>
      <c r="B127" s="4" t="s">
        <v>35</v>
      </c>
      <c r="C127" s="30">
        <v>0</v>
      </c>
    </row>
    <row r="128" spans="1:3" x14ac:dyDescent="0.25">
      <c r="A128" s="24"/>
      <c r="B128" s="4" t="s">
        <v>36</v>
      </c>
      <c r="C128" s="4">
        <v>1</v>
      </c>
    </row>
    <row r="129" spans="1:5" x14ac:dyDescent="0.25">
      <c r="A129" s="24"/>
      <c r="B129" s="4" t="s">
        <v>23</v>
      </c>
      <c r="C129" s="4">
        <v>1</v>
      </c>
    </row>
    <row r="130" spans="1:5" ht="33.75" customHeight="1" x14ac:dyDescent="0.25">
      <c r="A130" s="24"/>
      <c r="B130" s="15" t="s">
        <v>3</v>
      </c>
      <c r="C130" s="4">
        <v>1</v>
      </c>
    </row>
    <row r="131" spans="1:5" x14ac:dyDescent="0.25">
      <c r="A131" s="24"/>
      <c r="B131" s="4" t="s">
        <v>37</v>
      </c>
      <c r="C131" s="5">
        <v>1</v>
      </c>
    </row>
    <row r="132" spans="1:5" x14ac:dyDescent="0.25">
      <c r="A132" s="26"/>
      <c r="B132" s="22"/>
      <c r="C132" s="17"/>
      <c r="D132" s="19"/>
    </row>
    <row r="133" spans="1:5" x14ac:dyDescent="0.25">
      <c r="A133" s="26"/>
      <c r="B133" s="21"/>
      <c r="C133" s="17"/>
      <c r="D133" s="19"/>
      <c r="E133" s="19"/>
    </row>
    <row r="134" spans="1:5" x14ac:dyDescent="0.25">
      <c r="A134" s="24"/>
      <c r="B134" s="6" t="s">
        <v>0</v>
      </c>
      <c r="C134" s="6" t="s">
        <v>1</v>
      </c>
    </row>
    <row r="135" spans="1:5" x14ac:dyDescent="0.25">
      <c r="A135" s="2">
        <v>7</v>
      </c>
      <c r="B135" s="4" t="str">
        <f>+'Contactos '!C9</f>
        <v>Jose Vargas</v>
      </c>
      <c r="C135" s="4">
        <f>+'Contactos '!D9</f>
        <v>3125529438</v>
      </c>
    </row>
    <row r="136" spans="1:5" x14ac:dyDescent="0.25">
      <c r="A136" s="24"/>
      <c r="B136" s="7"/>
      <c r="C136" s="14"/>
    </row>
    <row r="137" spans="1:5" ht="42.75" x14ac:dyDescent="0.25">
      <c r="A137" s="24"/>
      <c r="B137" s="32" t="s">
        <v>4</v>
      </c>
      <c r="C137" s="32" t="s">
        <v>28</v>
      </c>
    </row>
    <row r="138" spans="1:5" x14ac:dyDescent="0.25">
      <c r="A138" s="24"/>
      <c r="B138" s="4" t="s">
        <v>30</v>
      </c>
      <c r="C138" s="4">
        <v>1</v>
      </c>
    </row>
    <row r="139" spans="1:5" x14ac:dyDescent="0.25">
      <c r="A139" s="24"/>
      <c r="B139" s="4" t="s">
        <v>31</v>
      </c>
      <c r="C139" s="4">
        <v>1</v>
      </c>
    </row>
    <row r="140" spans="1:5" x14ac:dyDescent="0.25">
      <c r="A140" s="24"/>
      <c r="B140" s="4" t="s">
        <v>32</v>
      </c>
      <c r="C140" s="4">
        <v>0</v>
      </c>
    </row>
    <row r="141" spans="1:5" x14ac:dyDescent="0.25">
      <c r="A141" s="24"/>
      <c r="B141" s="4" t="s">
        <v>33</v>
      </c>
      <c r="C141" s="4">
        <v>0</v>
      </c>
    </row>
    <row r="142" spans="1:5" ht="42.75" x14ac:dyDescent="0.25">
      <c r="A142" s="24"/>
      <c r="B142" s="32" t="s">
        <v>34</v>
      </c>
      <c r="C142" s="32" t="s">
        <v>28</v>
      </c>
    </row>
    <row r="143" spans="1:5" ht="28.5" x14ac:dyDescent="0.25">
      <c r="A143" s="24"/>
      <c r="B143" s="4" t="s">
        <v>5</v>
      </c>
      <c r="C143" s="4">
        <v>0</v>
      </c>
    </row>
    <row r="144" spans="1:5" x14ac:dyDescent="0.25">
      <c r="A144" s="24"/>
      <c r="B144" s="8" t="s">
        <v>6</v>
      </c>
      <c r="C144" s="4">
        <v>1</v>
      </c>
    </row>
    <row r="145" spans="1:3" x14ac:dyDescent="0.25">
      <c r="A145" s="24"/>
      <c r="B145" s="4" t="s">
        <v>7</v>
      </c>
      <c r="C145" s="4">
        <v>1</v>
      </c>
    </row>
    <row r="146" spans="1:3" x14ac:dyDescent="0.25">
      <c r="A146" s="24"/>
      <c r="B146" s="4" t="s">
        <v>8</v>
      </c>
      <c r="C146" s="4">
        <v>1</v>
      </c>
    </row>
    <row r="147" spans="1:3" x14ac:dyDescent="0.25">
      <c r="A147" s="24"/>
      <c r="B147" s="4" t="s">
        <v>2</v>
      </c>
      <c r="C147" s="4">
        <v>1</v>
      </c>
    </row>
    <row r="148" spans="1:3" ht="42.75" x14ac:dyDescent="0.25">
      <c r="A148" s="24"/>
      <c r="B148" s="33" t="s">
        <v>22</v>
      </c>
      <c r="C148" s="32" t="s">
        <v>28</v>
      </c>
    </row>
    <row r="149" spans="1:3" x14ac:dyDescent="0.25">
      <c r="A149" s="24"/>
      <c r="B149" s="4" t="s">
        <v>35</v>
      </c>
      <c r="C149" s="4">
        <v>0</v>
      </c>
    </row>
    <row r="150" spans="1:3" x14ac:dyDescent="0.25">
      <c r="A150" s="24"/>
      <c r="B150" s="4" t="s">
        <v>36</v>
      </c>
      <c r="C150" s="4">
        <v>1</v>
      </c>
    </row>
    <row r="151" spans="1:3" x14ac:dyDescent="0.25">
      <c r="A151" s="24"/>
      <c r="B151" s="4" t="s">
        <v>23</v>
      </c>
      <c r="C151" s="4">
        <v>1</v>
      </c>
    </row>
    <row r="152" spans="1:3" ht="30.75" customHeight="1" x14ac:dyDescent="0.25">
      <c r="A152" s="24"/>
      <c r="B152" s="15" t="s">
        <v>3</v>
      </c>
      <c r="C152" s="4">
        <v>0</v>
      </c>
    </row>
    <row r="153" spans="1:3" x14ac:dyDescent="0.25">
      <c r="A153" s="24"/>
      <c r="B153" s="4" t="s">
        <v>37</v>
      </c>
      <c r="C153" s="4">
        <v>1</v>
      </c>
    </row>
    <row r="154" spans="1:3" x14ac:dyDescent="0.25">
      <c r="A154" s="24"/>
      <c r="B154" s="11"/>
      <c r="C154" s="13"/>
    </row>
    <row r="155" spans="1:3" x14ac:dyDescent="0.25">
      <c r="A155" s="24"/>
      <c r="B155" s="11"/>
      <c r="C155" s="13"/>
    </row>
    <row r="156" spans="1:3" x14ac:dyDescent="0.25">
      <c r="A156" s="24"/>
      <c r="B156" s="6" t="s">
        <v>0</v>
      </c>
      <c r="C156" s="6" t="s">
        <v>1</v>
      </c>
    </row>
    <row r="157" spans="1:3" x14ac:dyDescent="0.25">
      <c r="A157" s="2">
        <v>8</v>
      </c>
      <c r="B157" s="4" t="str">
        <f>+'Contactos '!C10</f>
        <v>Julio Amaya</v>
      </c>
      <c r="C157" s="4">
        <f>+'Contactos '!D10</f>
        <v>3134354023</v>
      </c>
    </row>
    <row r="158" spans="1:3" x14ac:dyDescent="0.25">
      <c r="A158" s="24"/>
      <c r="B158" s="7"/>
      <c r="C158" s="14"/>
    </row>
    <row r="159" spans="1:3" ht="42.75" x14ac:dyDescent="0.25">
      <c r="A159" s="24"/>
      <c r="B159" s="32" t="s">
        <v>4</v>
      </c>
      <c r="C159" s="32" t="s">
        <v>28</v>
      </c>
    </row>
    <row r="160" spans="1:3" x14ac:dyDescent="0.25">
      <c r="A160" s="24"/>
      <c r="B160" s="4" t="s">
        <v>30</v>
      </c>
      <c r="C160" s="4">
        <v>1</v>
      </c>
    </row>
    <row r="161" spans="1:4" x14ac:dyDescent="0.25">
      <c r="A161" s="24"/>
      <c r="B161" s="4" t="s">
        <v>31</v>
      </c>
      <c r="C161" s="4">
        <v>1</v>
      </c>
    </row>
    <row r="162" spans="1:4" x14ac:dyDescent="0.25">
      <c r="A162" s="24"/>
      <c r="B162" s="4" t="s">
        <v>32</v>
      </c>
      <c r="C162" s="4">
        <v>0</v>
      </c>
    </row>
    <row r="163" spans="1:4" x14ac:dyDescent="0.25">
      <c r="A163" s="24"/>
      <c r="B163" s="4" t="s">
        <v>33</v>
      </c>
      <c r="C163" s="4">
        <v>1</v>
      </c>
    </row>
    <row r="164" spans="1:4" ht="42.75" x14ac:dyDescent="0.25">
      <c r="A164" s="24"/>
      <c r="B164" s="32" t="s">
        <v>34</v>
      </c>
      <c r="C164" s="32" t="s">
        <v>28</v>
      </c>
    </row>
    <row r="165" spans="1:4" ht="28.5" x14ac:dyDescent="0.25">
      <c r="A165" s="24"/>
      <c r="B165" s="4" t="s">
        <v>5</v>
      </c>
      <c r="C165" s="4">
        <v>0</v>
      </c>
    </row>
    <row r="166" spans="1:4" x14ac:dyDescent="0.25">
      <c r="A166" s="24"/>
      <c r="B166" s="8" t="s">
        <v>6</v>
      </c>
      <c r="C166" s="4">
        <v>1</v>
      </c>
    </row>
    <row r="167" spans="1:4" x14ac:dyDescent="0.25">
      <c r="A167" s="24"/>
      <c r="B167" s="4" t="s">
        <v>7</v>
      </c>
      <c r="C167" s="4">
        <v>1</v>
      </c>
    </row>
    <row r="168" spans="1:4" x14ac:dyDescent="0.25">
      <c r="A168" s="24"/>
      <c r="B168" s="4" t="s">
        <v>8</v>
      </c>
      <c r="C168" s="4">
        <v>1</v>
      </c>
    </row>
    <row r="169" spans="1:4" x14ac:dyDescent="0.25">
      <c r="A169" s="24"/>
      <c r="B169" s="4" t="s">
        <v>2</v>
      </c>
      <c r="C169" s="20">
        <v>1</v>
      </c>
    </row>
    <row r="170" spans="1:4" ht="42.75" x14ac:dyDescent="0.25">
      <c r="A170" s="24"/>
      <c r="B170" s="33" t="s">
        <v>22</v>
      </c>
      <c r="C170" s="32" t="s">
        <v>28</v>
      </c>
    </row>
    <row r="171" spans="1:4" x14ac:dyDescent="0.25">
      <c r="A171" s="24"/>
      <c r="B171" s="4" t="s">
        <v>35</v>
      </c>
      <c r="C171" s="4">
        <v>1</v>
      </c>
    </row>
    <row r="172" spans="1:4" x14ac:dyDescent="0.25">
      <c r="A172" s="24"/>
      <c r="B172" s="4" t="s">
        <v>36</v>
      </c>
      <c r="C172" s="4">
        <v>1</v>
      </c>
    </row>
    <row r="173" spans="1:4" x14ac:dyDescent="0.25">
      <c r="A173" s="24"/>
      <c r="B173" s="4" t="s">
        <v>23</v>
      </c>
      <c r="C173" s="4">
        <v>1</v>
      </c>
    </row>
    <row r="174" spans="1:4" ht="35.25" customHeight="1" x14ac:dyDescent="0.25">
      <c r="A174" s="24"/>
      <c r="B174" s="15" t="s">
        <v>3</v>
      </c>
      <c r="C174" s="4">
        <v>0</v>
      </c>
    </row>
    <row r="175" spans="1:4" x14ac:dyDescent="0.25">
      <c r="A175" s="24"/>
      <c r="B175" s="4" t="s">
        <v>37</v>
      </c>
      <c r="C175" s="4">
        <v>1</v>
      </c>
    </row>
    <row r="176" spans="1:4" x14ac:dyDescent="0.25">
      <c r="A176" s="26"/>
      <c r="B176" s="16"/>
      <c r="C176" s="17"/>
      <c r="D176" s="19"/>
    </row>
    <row r="177" spans="1:3" x14ac:dyDescent="0.25">
      <c r="A177" s="24"/>
      <c r="B177" s="6" t="s">
        <v>0</v>
      </c>
      <c r="C177" s="6" t="s">
        <v>1</v>
      </c>
    </row>
    <row r="178" spans="1:3" x14ac:dyDescent="0.25">
      <c r="A178" s="2">
        <v>9</v>
      </c>
      <c r="B178" s="4" t="str">
        <f>+'Contactos '!C11</f>
        <v>Manuel Aponte</v>
      </c>
      <c r="C178" s="4">
        <f>+'Contactos '!D11</f>
        <v>3138289542</v>
      </c>
    </row>
    <row r="179" spans="1:3" x14ac:dyDescent="0.25">
      <c r="A179" s="24"/>
      <c r="B179" s="7"/>
      <c r="C179" s="14"/>
    </row>
    <row r="180" spans="1:3" ht="42.75" x14ac:dyDescent="0.25">
      <c r="A180" s="24"/>
      <c r="B180" s="32" t="s">
        <v>4</v>
      </c>
      <c r="C180" s="32" t="s">
        <v>28</v>
      </c>
    </row>
    <row r="181" spans="1:3" x14ac:dyDescent="0.25">
      <c r="A181" s="24"/>
      <c r="B181" s="4" t="s">
        <v>30</v>
      </c>
      <c r="C181" s="4">
        <v>1</v>
      </c>
    </row>
    <row r="182" spans="1:3" x14ac:dyDescent="0.25">
      <c r="A182" s="24"/>
      <c r="B182" s="4" t="s">
        <v>31</v>
      </c>
      <c r="C182" s="4">
        <v>1</v>
      </c>
    </row>
    <row r="183" spans="1:3" x14ac:dyDescent="0.25">
      <c r="A183" s="24"/>
      <c r="B183" s="4" t="s">
        <v>32</v>
      </c>
      <c r="C183" s="4">
        <v>0</v>
      </c>
    </row>
    <row r="184" spans="1:3" x14ac:dyDescent="0.25">
      <c r="A184" s="24"/>
      <c r="B184" s="4" t="s">
        <v>33</v>
      </c>
      <c r="C184" s="4">
        <v>1</v>
      </c>
    </row>
    <row r="185" spans="1:3" ht="42.75" x14ac:dyDescent="0.25">
      <c r="A185" s="24"/>
      <c r="B185" s="32" t="s">
        <v>34</v>
      </c>
      <c r="C185" s="32" t="s">
        <v>28</v>
      </c>
    </row>
    <row r="186" spans="1:3" ht="28.5" x14ac:dyDescent="0.25">
      <c r="A186" s="24"/>
      <c r="B186" s="4" t="s">
        <v>5</v>
      </c>
      <c r="C186" s="4">
        <v>0</v>
      </c>
    </row>
    <row r="187" spans="1:3" x14ac:dyDescent="0.25">
      <c r="A187" s="24"/>
      <c r="B187" s="8" t="s">
        <v>6</v>
      </c>
      <c r="C187" s="4">
        <v>1</v>
      </c>
    </row>
    <row r="188" spans="1:3" x14ac:dyDescent="0.25">
      <c r="A188" s="24"/>
      <c r="B188" s="4" t="s">
        <v>7</v>
      </c>
      <c r="C188" s="4">
        <v>1</v>
      </c>
    </row>
    <row r="189" spans="1:3" x14ac:dyDescent="0.25">
      <c r="A189" s="24"/>
      <c r="B189" s="4" t="s">
        <v>8</v>
      </c>
      <c r="C189" s="4">
        <v>1</v>
      </c>
    </row>
    <row r="190" spans="1:3" x14ac:dyDescent="0.25">
      <c r="A190" s="24"/>
      <c r="B190" s="4" t="s">
        <v>2</v>
      </c>
      <c r="C190" s="4">
        <v>1</v>
      </c>
    </row>
    <row r="191" spans="1:3" ht="42.75" x14ac:dyDescent="0.25">
      <c r="A191" s="24"/>
      <c r="B191" s="33" t="s">
        <v>22</v>
      </c>
      <c r="C191" s="32" t="s">
        <v>28</v>
      </c>
    </row>
    <row r="192" spans="1:3" x14ac:dyDescent="0.25">
      <c r="A192" s="24"/>
      <c r="B192" s="4" t="s">
        <v>35</v>
      </c>
      <c r="C192" s="4">
        <v>0</v>
      </c>
    </row>
    <row r="193" spans="1:5" x14ac:dyDescent="0.25">
      <c r="A193" s="24"/>
      <c r="B193" s="4" t="s">
        <v>36</v>
      </c>
      <c r="C193" s="4">
        <v>1</v>
      </c>
    </row>
    <row r="194" spans="1:5" x14ac:dyDescent="0.25">
      <c r="A194" s="24"/>
      <c r="B194" s="4" t="s">
        <v>23</v>
      </c>
      <c r="C194" s="4">
        <v>1</v>
      </c>
    </row>
    <row r="195" spans="1:5" ht="33.75" customHeight="1" x14ac:dyDescent="0.25">
      <c r="A195" s="24"/>
      <c r="B195" s="15" t="s">
        <v>3</v>
      </c>
      <c r="C195" s="15">
        <v>1</v>
      </c>
    </row>
    <row r="196" spans="1:5" x14ac:dyDescent="0.25">
      <c r="A196" s="24"/>
      <c r="B196" s="4" t="s">
        <v>37</v>
      </c>
      <c r="C196" s="8">
        <v>0</v>
      </c>
    </row>
    <row r="197" spans="1:5" x14ac:dyDescent="0.25">
      <c r="A197" s="25"/>
      <c r="B197" s="11"/>
      <c r="C197" s="13"/>
      <c r="D197" s="1"/>
      <c r="E197" s="1"/>
    </row>
    <row r="198" spans="1:5" x14ac:dyDescent="0.25">
      <c r="A198" s="24"/>
      <c r="B198" s="6" t="s">
        <v>0</v>
      </c>
      <c r="C198" s="6" t="s">
        <v>1</v>
      </c>
    </row>
    <row r="199" spans="1:5" x14ac:dyDescent="0.25">
      <c r="A199" s="2">
        <v>10</v>
      </c>
      <c r="B199" s="4" t="str">
        <f>+'Contactos '!C12</f>
        <v>Pablo Emilio Vargas</v>
      </c>
      <c r="C199" s="4">
        <f>+'Contactos '!D12</f>
        <v>3112123494</v>
      </c>
    </row>
    <row r="200" spans="1:5" x14ac:dyDescent="0.25">
      <c r="A200" s="24"/>
      <c r="B200" s="7"/>
      <c r="C200" s="14"/>
    </row>
    <row r="201" spans="1:5" ht="42.75" x14ac:dyDescent="0.25">
      <c r="A201" s="24"/>
      <c r="B201" s="32" t="s">
        <v>4</v>
      </c>
      <c r="C201" s="32" t="s">
        <v>28</v>
      </c>
    </row>
    <row r="202" spans="1:5" x14ac:dyDescent="0.25">
      <c r="A202" s="24"/>
      <c r="B202" s="4" t="s">
        <v>30</v>
      </c>
      <c r="C202" s="4">
        <v>1</v>
      </c>
    </row>
    <row r="203" spans="1:5" x14ac:dyDescent="0.25">
      <c r="A203" s="24"/>
      <c r="B203" s="4" t="s">
        <v>31</v>
      </c>
      <c r="C203" s="4">
        <v>1</v>
      </c>
    </row>
    <row r="204" spans="1:5" x14ac:dyDescent="0.25">
      <c r="A204" s="24"/>
      <c r="B204" s="4" t="s">
        <v>32</v>
      </c>
      <c r="C204" s="4">
        <v>0</v>
      </c>
    </row>
    <row r="205" spans="1:5" x14ac:dyDescent="0.25">
      <c r="A205" s="24"/>
      <c r="B205" s="4" t="s">
        <v>33</v>
      </c>
      <c r="C205" s="4">
        <v>1</v>
      </c>
    </row>
    <row r="206" spans="1:5" ht="42.75" x14ac:dyDescent="0.25">
      <c r="A206" s="24"/>
      <c r="B206" s="32" t="s">
        <v>34</v>
      </c>
      <c r="C206" s="32" t="s">
        <v>28</v>
      </c>
    </row>
    <row r="207" spans="1:5" ht="28.5" x14ac:dyDescent="0.25">
      <c r="A207" s="24"/>
      <c r="B207" s="4" t="s">
        <v>5</v>
      </c>
      <c r="C207" s="4">
        <v>0</v>
      </c>
    </row>
    <row r="208" spans="1:5" x14ac:dyDescent="0.25">
      <c r="A208" s="24"/>
      <c r="B208" s="8" t="s">
        <v>6</v>
      </c>
      <c r="C208" s="4">
        <v>1</v>
      </c>
    </row>
    <row r="209" spans="1:5" x14ac:dyDescent="0.25">
      <c r="A209" s="24"/>
      <c r="B209" s="4" t="s">
        <v>7</v>
      </c>
      <c r="C209" s="4">
        <v>0</v>
      </c>
    </row>
    <row r="210" spans="1:5" x14ac:dyDescent="0.25">
      <c r="A210" s="24"/>
      <c r="B210" s="4" t="s">
        <v>8</v>
      </c>
      <c r="C210" s="4">
        <v>0</v>
      </c>
    </row>
    <row r="211" spans="1:5" x14ac:dyDescent="0.25">
      <c r="A211" s="24"/>
      <c r="B211" s="4" t="s">
        <v>2</v>
      </c>
      <c r="C211" s="4">
        <v>0</v>
      </c>
    </row>
    <row r="212" spans="1:5" ht="42.75" x14ac:dyDescent="0.25">
      <c r="A212" s="24"/>
      <c r="B212" s="33" t="s">
        <v>22</v>
      </c>
      <c r="C212" s="32" t="s">
        <v>28</v>
      </c>
    </row>
    <row r="213" spans="1:5" x14ac:dyDescent="0.25">
      <c r="A213" s="24"/>
      <c r="B213" s="4" t="s">
        <v>35</v>
      </c>
      <c r="C213" s="4">
        <v>1</v>
      </c>
    </row>
    <row r="214" spans="1:5" x14ac:dyDescent="0.25">
      <c r="A214" s="24"/>
      <c r="B214" s="4" t="s">
        <v>36</v>
      </c>
      <c r="C214" s="4">
        <v>0</v>
      </c>
    </row>
    <row r="215" spans="1:5" x14ac:dyDescent="0.25">
      <c r="A215" s="24"/>
      <c r="B215" s="4" t="s">
        <v>23</v>
      </c>
      <c r="C215" s="4">
        <v>1</v>
      </c>
    </row>
    <row r="216" spans="1:5" ht="33.75" customHeight="1" x14ac:dyDescent="0.25">
      <c r="A216" s="24"/>
      <c r="B216" s="15" t="s">
        <v>3</v>
      </c>
      <c r="C216" s="4">
        <v>1</v>
      </c>
    </row>
    <row r="217" spans="1:5" x14ac:dyDescent="0.25">
      <c r="A217" s="24"/>
      <c r="B217" s="4" t="s">
        <v>37</v>
      </c>
      <c r="C217" s="4">
        <v>1</v>
      </c>
    </row>
    <row r="218" spans="1:5" x14ac:dyDescent="0.25">
      <c r="A218" s="25"/>
      <c r="B218" s="11"/>
      <c r="C218" s="13"/>
      <c r="D218" s="1"/>
      <c r="E218" s="1"/>
    </row>
    <row r="219" spans="1:5" x14ac:dyDescent="0.25">
      <c r="A219" s="24"/>
      <c r="B219" s="6" t="s">
        <v>0</v>
      </c>
      <c r="C219" s="6" t="s">
        <v>1</v>
      </c>
    </row>
    <row r="220" spans="1:5" x14ac:dyDescent="0.25">
      <c r="A220" s="2">
        <v>11</v>
      </c>
      <c r="B220" s="4" t="str">
        <f>+'Contactos '!C13</f>
        <v>Pedro Higuera</v>
      </c>
      <c r="C220" s="4">
        <f>+'Contactos '!D13</f>
        <v>3134119584</v>
      </c>
    </row>
    <row r="221" spans="1:5" x14ac:dyDescent="0.25">
      <c r="A221" s="24"/>
      <c r="B221" s="7"/>
      <c r="C221" s="14"/>
    </row>
    <row r="222" spans="1:5" ht="42.75" x14ac:dyDescent="0.25">
      <c r="A222" s="24"/>
      <c r="B222" s="32" t="s">
        <v>4</v>
      </c>
      <c r="C222" s="32" t="s">
        <v>28</v>
      </c>
    </row>
    <row r="223" spans="1:5" x14ac:dyDescent="0.25">
      <c r="A223" s="24"/>
      <c r="B223" s="4" t="s">
        <v>30</v>
      </c>
      <c r="C223" s="4">
        <v>1</v>
      </c>
    </row>
    <row r="224" spans="1:5" x14ac:dyDescent="0.25">
      <c r="A224" s="24"/>
      <c r="B224" s="4" t="s">
        <v>31</v>
      </c>
      <c r="C224" s="4">
        <v>1</v>
      </c>
    </row>
    <row r="225" spans="1:5" x14ac:dyDescent="0.25">
      <c r="A225" s="24"/>
      <c r="B225" s="4" t="s">
        <v>32</v>
      </c>
      <c r="C225" s="4">
        <v>0</v>
      </c>
    </row>
    <row r="226" spans="1:5" x14ac:dyDescent="0.25">
      <c r="A226" s="24"/>
      <c r="B226" s="4" t="s">
        <v>33</v>
      </c>
      <c r="C226" s="4">
        <v>1</v>
      </c>
    </row>
    <row r="227" spans="1:5" ht="42.75" x14ac:dyDescent="0.25">
      <c r="A227" s="24"/>
      <c r="B227" s="32" t="s">
        <v>34</v>
      </c>
      <c r="C227" s="32" t="s">
        <v>28</v>
      </c>
    </row>
    <row r="228" spans="1:5" ht="28.5" x14ac:dyDescent="0.25">
      <c r="A228" s="24"/>
      <c r="B228" s="4" t="s">
        <v>5</v>
      </c>
      <c r="C228" s="4">
        <v>0</v>
      </c>
    </row>
    <row r="229" spans="1:5" x14ac:dyDescent="0.25">
      <c r="A229" s="24"/>
      <c r="B229" s="8" t="s">
        <v>6</v>
      </c>
      <c r="C229" s="4">
        <v>1</v>
      </c>
    </row>
    <row r="230" spans="1:5" x14ac:dyDescent="0.25">
      <c r="A230" s="24"/>
      <c r="B230" s="4" t="s">
        <v>7</v>
      </c>
      <c r="C230" s="4">
        <v>1</v>
      </c>
    </row>
    <row r="231" spans="1:5" x14ac:dyDescent="0.25">
      <c r="A231" s="24"/>
      <c r="B231" s="4" t="s">
        <v>8</v>
      </c>
      <c r="C231" s="4">
        <v>0</v>
      </c>
    </row>
    <row r="232" spans="1:5" x14ac:dyDescent="0.25">
      <c r="A232" s="24"/>
      <c r="B232" s="4" t="s">
        <v>2</v>
      </c>
      <c r="C232" s="4">
        <v>1</v>
      </c>
    </row>
    <row r="233" spans="1:5" ht="42.75" x14ac:dyDescent="0.25">
      <c r="A233" s="24"/>
      <c r="B233" s="33" t="s">
        <v>22</v>
      </c>
      <c r="C233" s="32" t="s">
        <v>28</v>
      </c>
    </row>
    <row r="234" spans="1:5" x14ac:dyDescent="0.25">
      <c r="A234" s="24"/>
      <c r="B234" s="4" t="s">
        <v>35</v>
      </c>
      <c r="C234" s="4">
        <v>1</v>
      </c>
    </row>
    <row r="235" spans="1:5" x14ac:dyDescent="0.25">
      <c r="A235" s="24"/>
      <c r="B235" s="4" t="s">
        <v>36</v>
      </c>
      <c r="C235" s="4">
        <v>1</v>
      </c>
    </row>
    <row r="236" spans="1:5" x14ac:dyDescent="0.25">
      <c r="A236" s="24"/>
      <c r="B236" s="4" t="s">
        <v>23</v>
      </c>
      <c r="C236" s="4">
        <v>1</v>
      </c>
    </row>
    <row r="237" spans="1:5" ht="30.75" customHeight="1" x14ac:dyDescent="0.25">
      <c r="A237" s="24"/>
      <c r="B237" s="15" t="s">
        <v>3</v>
      </c>
      <c r="C237" s="4">
        <v>0</v>
      </c>
    </row>
    <row r="238" spans="1:5" x14ac:dyDescent="0.25">
      <c r="A238" s="24"/>
      <c r="B238" s="4" t="s">
        <v>37</v>
      </c>
      <c r="C238" s="4">
        <v>1</v>
      </c>
    </row>
    <row r="239" spans="1:5" x14ac:dyDescent="0.25">
      <c r="A239" s="26"/>
      <c r="B239" s="16"/>
      <c r="C239" s="17"/>
      <c r="D239" s="19"/>
      <c r="E239" s="19"/>
    </row>
    <row r="240" spans="1:5" x14ac:dyDescent="0.25">
      <c r="A240" s="24"/>
      <c r="B240" s="6" t="s">
        <v>0</v>
      </c>
      <c r="C240" s="6" t="s">
        <v>1</v>
      </c>
    </row>
    <row r="241" spans="1:3" x14ac:dyDescent="0.25">
      <c r="A241" s="2">
        <v>12</v>
      </c>
      <c r="B241" s="4" t="str">
        <f>+'Contactos '!C14</f>
        <v xml:space="preserve">Rodrigo Amaya </v>
      </c>
      <c r="C241" s="4">
        <f>+'Contactos '!D14</f>
        <v>3114736290</v>
      </c>
    </row>
    <row r="242" spans="1:3" x14ac:dyDescent="0.25">
      <c r="A242" s="24"/>
      <c r="B242" s="7"/>
      <c r="C242" s="14"/>
    </row>
    <row r="243" spans="1:3" ht="42.75" x14ac:dyDescent="0.25">
      <c r="A243" s="24"/>
      <c r="B243" s="32" t="s">
        <v>4</v>
      </c>
      <c r="C243" s="32" t="s">
        <v>28</v>
      </c>
    </row>
    <row r="244" spans="1:3" x14ac:dyDescent="0.25">
      <c r="A244" s="24"/>
      <c r="B244" s="4" t="s">
        <v>30</v>
      </c>
      <c r="C244" s="4">
        <v>1</v>
      </c>
    </row>
    <row r="245" spans="1:3" x14ac:dyDescent="0.25">
      <c r="A245" s="24"/>
      <c r="B245" s="4" t="s">
        <v>31</v>
      </c>
      <c r="C245" s="4">
        <v>1</v>
      </c>
    </row>
    <row r="246" spans="1:3" x14ac:dyDescent="0.25">
      <c r="A246" s="24"/>
      <c r="B246" s="4" t="s">
        <v>32</v>
      </c>
      <c r="C246" s="4">
        <v>0</v>
      </c>
    </row>
    <row r="247" spans="1:3" x14ac:dyDescent="0.25">
      <c r="A247" s="24"/>
      <c r="B247" s="4" t="s">
        <v>33</v>
      </c>
      <c r="C247" s="4">
        <v>1</v>
      </c>
    </row>
    <row r="248" spans="1:3" ht="42.75" x14ac:dyDescent="0.25">
      <c r="A248" s="24"/>
      <c r="B248" s="32" t="s">
        <v>34</v>
      </c>
      <c r="C248" s="32" t="s">
        <v>28</v>
      </c>
    </row>
    <row r="249" spans="1:3" ht="28.5" x14ac:dyDescent="0.25">
      <c r="A249" s="24"/>
      <c r="B249" s="4" t="s">
        <v>5</v>
      </c>
      <c r="C249" s="4">
        <v>0</v>
      </c>
    </row>
    <row r="250" spans="1:3" x14ac:dyDescent="0.25">
      <c r="A250" s="24"/>
      <c r="B250" s="8" t="s">
        <v>6</v>
      </c>
      <c r="C250" s="4">
        <v>1</v>
      </c>
    </row>
    <row r="251" spans="1:3" x14ac:dyDescent="0.25">
      <c r="A251" s="24"/>
      <c r="B251" s="4" t="s">
        <v>7</v>
      </c>
      <c r="C251" s="4">
        <v>0</v>
      </c>
    </row>
    <row r="252" spans="1:3" x14ac:dyDescent="0.25">
      <c r="A252" s="24"/>
      <c r="B252" s="4" t="s">
        <v>8</v>
      </c>
      <c r="C252" s="4">
        <v>1</v>
      </c>
    </row>
    <row r="253" spans="1:3" x14ac:dyDescent="0.25">
      <c r="A253" s="24"/>
      <c r="B253" s="4" t="s">
        <v>2</v>
      </c>
      <c r="C253" s="4">
        <v>0</v>
      </c>
    </row>
    <row r="254" spans="1:3" ht="42.75" x14ac:dyDescent="0.25">
      <c r="A254" s="24"/>
      <c r="B254" s="33" t="s">
        <v>22</v>
      </c>
      <c r="C254" s="32" t="s">
        <v>28</v>
      </c>
    </row>
    <row r="255" spans="1:3" x14ac:dyDescent="0.25">
      <c r="A255" s="24"/>
      <c r="B255" s="4" t="s">
        <v>35</v>
      </c>
      <c r="C255" s="4">
        <v>1</v>
      </c>
    </row>
    <row r="256" spans="1:3" x14ac:dyDescent="0.25">
      <c r="A256" s="24"/>
      <c r="B256" s="4" t="s">
        <v>36</v>
      </c>
      <c r="C256" s="4">
        <v>1</v>
      </c>
    </row>
    <row r="257" spans="1:4" x14ac:dyDescent="0.25">
      <c r="A257" s="24"/>
      <c r="B257" s="4" t="s">
        <v>23</v>
      </c>
      <c r="C257" s="4">
        <v>1</v>
      </c>
    </row>
    <row r="258" spans="1:4" ht="32.25" customHeight="1" x14ac:dyDescent="0.25">
      <c r="A258" s="24"/>
      <c r="B258" s="15" t="s">
        <v>3</v>
      </c>
      <c r="C258" s="4">
        <v>0</v>
      </c>
    </row>
    <row r="259" spans="1:4" x14ac:dyDescent="0.25">
      <c r="A259" s="24"/>
      <c r="B259" s="4" t="s">
        <v>37</v>
      </c>
      <c r="C259" s="4">
        <v>1</v>
      </c>
    </row>
    <row r="260" spans="1:4" x14ac:dyDescent="0.25">
      <c r="A260" s="25"/>
      <c r="B260" s="12"/>
      <c r="C260" s="13"/>
      <c r="D260" s="1"/>
    </row>
    <row r="261" spans="1:4" x14ac:dyDescent="0.25">
      <c r="A261" s="25"/>
      <c r="B261" s="13"/>
      <c r="C261" s="13"/>
      <c r="D261" s="1"/>
    </row>
    <row r="262" spans="1:4" x14ac:dyDescent="0.25">
      <c r="A262" s="24"/>
      <c r="B262" s="6" t="s">
        <v>0</v>
      </c>
      <c r="C262" s="6" t="s">
        <v>1</v>
      </c>
    </row>
    <row r="263" spans="1:4" x14ac:dyDescent="0.25">
      <c r="A263" s="2">
        <v>13</v>
      </c>
      <c r="B263" s="4" t="str">
        <f>+'Contactos '!C15</f>
        <v>Hernesto Torres</v>
      </c>
      <c r="C263" s="4">
        <f>+'Contactos '!D15</f>
        <v>3125525794</v>
      </c>
    </row>
    <row r="264" spans="1:4" x14ac:dyDescent="0.25">
      <c r="A264" s="24"/>
      <c r="B264" s="7"/>
      <c r="C264" s="14"/>
    </row>
    <row r="265" spans="1:4" ht="42.75" x14ac:dyDescent="0.25">
      <c r="A265" s="24"/>
      <c r="B265" s="32" t="s">
        <v>4</v>
      </c>
      <c r="C265" s="32" t="s">
        <v>28</v>
      </c>
    </row>
    <row r="266" spans="1:4" x14ac:dyDescent="0.25">
      <c r="A266" s="24"/>
      <c r="B266" s="4" t="s">
        <v>30</v>
      </c>
      <c r="C266" s="4">
        <v>1</v>
      </c>
    </row>
    <row r="267" spans="1:4" x14ac:dyDescent="0.25">
      <c r="A267" s="24"/>
      <c r="B267" s="4" t="s">
        <v>31</v>
      </c>
      <c r="C267" s="4">
        <v>1</v>
      </c>
    </row>
    <row r="268" spans="1:4" x14ac:dyDescent="0.25">
      <c r="A268" s="24"/>
      <c r="B268" s="4" t="s">
        <v>32</v>
      </c>
      <c r="C268" s="4">
        <v>0</v>
      </c>
    </row>
    <row r="269" spans="1:4" x14ac:dyDescent="0.25">
      <c r="A269" s="24"/>
      <c r="B269" s="4" t="s">
        <v>33</v>
      </c>
      <c r="C269" s="4">
        <v>1</v>
      </c>
    </row>
    <row r="270" spans="1:4" ht="42.75" x14ac:dyDescent="0.25">
      <c r="A270" s="24"/>
      <c r="B270" s="32" t="s">
        <v>34</v>
      </c>
      <c r="C270" s="32" t="s">
        <v>28</v>
      </c>
    </row>
    <row r="271" spans="1:4" ht="28.5" x14ac:dyDescent="0.25">
      <c r="A271" s="24"/>
      <c r="B271" s="4" t="s">
        <v>5</v>
      </c>
      <c r="C271" s="4">
        <v>0</v>
      </c>
    </row>
    <row r="272" spans="1:4" x14ac:dyDescent="0.25">
      <c r="A272" s="24"/>
      <c r="B272" s="8" t="s">
        <v>6</v>
      </c>
      <c r="C272" s="4">
        <v>1</v>
      </c>
    </row>
    <row r="273" spans="1:3" x14ac:dyDescent="0.25">
      <c r="A273" s="24"/>
      <c r="B273" s="4" t="s">
        <v>7</v>
      </c>
      <c r="C273" s="4">
        <v>1</v>
      </c>
    </row>
    <row r="274" spans="1:3" x14ac:dyDescent="0.25">
      <c r="A274" s="24"/>
      <c r="B274" s="4" t="s">
        <v>8</v>
      </c>
      <c r="C274" s="4">
        <v>0</v>
      </c>
    </row>
    <row r="275" spans="1:3" x14ac:dyDescent="0.25">
      <c r="A275" s="24"/>
      <c r="B275" s="4" t="s">
        <v>2</v>
      </c>
      <c r="C275" s="20">
        <v>1</v>
      </c>
    </row>
    <row r="276" spans="1:3" ht="42.75" x14ac:dyDescent="0.25">
      <c r="A276" s="24"/>
      <c r="B276" s="33" t="s">
        <v>22</v>
      </c>
      <c r="C276" s="32" t="s">
        <v>28</v>
      </c>
    </row>
    <row r="277" spans="1:3" x14ac:dyDescent="0.25">
      <c r="A277" s="24"/>
      <c r="B277" s="4" t="s">
        <v>35</v>
      </c>
      <c r="C277" s="4">
        <v>1</v>
      </c>
    </row>
    <row r="278" spans="1:3" x14ac:dyDescent="0.25">
      <c r="A278" s="24"/>
      <c r="B278" s="4" t="s">
        <v>36</v>
      </c>
      <c r="C278" s="4">
        <v>1</v>
      </c>
    </row>
    <row r="279" spans="1:3" ht="15" customHeight="1" x14ac:dyDescent="0.25">
      <c r="A279" s="24"/>
      <c r="B279" s="4" t="s">
        <v>23</v>
      </c>
      <c r="C279" s="4">
        <v>0</v>
      </c>
    </row>
    <row r="280" spans="1:3" ht="31.5" customHeight="1" x14ac:dyDescent="0.25">
      <c r="A280" s="24"/>
      <c r="B280" s="15" t="s">
        <v>3</v>
      </c>
      <c r="C280" s="4">
        <v>1</v>
      </c>
    </row>
    <row r="281" spans="1:3" s="19" customFormat="1" x14ac:dyDescent="0.25">
      <c r="A281" s="26"/>
      <c r="B281" s="4" t="s">
        <v>37</v>
      </c>
      <c r="C281" s="20">
        <v>1</v>
      </c>
    </row>
    <row r="282" spans="1:3" s="19" customFormat="1" x14ac:dyDescent="0.25">
      <c r="A282" s="26"/>
      <c r="B282" s="13"/>
      <c r="C282" s="17"/>
    </row>
    <row r="283" spans="1:3" x14ac:dyDescent="0.25">
      <c r="A283" s="24"/>
      <c r="B283" s="6" t="s">
        <v>0</v>
      </c>
      <c r="C283" s="6" t="s">
        <v>1</v>
      </c>
    </row>
    <row r="284" spans="1:3" x14ac:dyDescent="0.25">
      <c r="A284" s="2">
        <v>14</v>
      </c>
      <c r="B284" s="4" t="str">
        <f>+'Contactos '!C16</f>
        <v>Ernesto Gabiria</v>
      </c>
      <c r="C284" s="4">
        <f>+'Contactos '!D16</f>
        <v>3229806543</v>
      </c>
    </row>
    <row r="285" spans="1:3" x14ac:dyDescent="0.25">
      <c r="A285" s="24"/>
      <c r="B285" s="7"/>
      <c r="C285" s="14"/>
    </row>
    <row r="286" spans="1:3" ht="42.75" x14ac:dyDescent="0.25">
      <c r="A286" s="24"/>
      <c r="B286" s="32" t="s">
        <v>4</v>
      </c>
      <c r="C286" s="32" t="s">
        <v>28</v>
      </c>
    </row>
    <row r="287" spans="1:3" x14ac:dyDescent="0.25">
      <c r="A287" s="24"/>
      <c r="B287" s="4" t="s">
        <v>30</v>
      </c>
      <c r="C287" s="4">
        <v>1</v>
      </c>
    </row>
    <row r="288" spans="1:3" x14ac:dyDescent="0.25">
      <c r="A288" s="24"/>
      <c r="B288" s="4" t="s">
        <v>31</v>
      </c>
      <c r="C288" s="4">
        <v>1</v>
      </c>
    </row>
    <row r="289" spans="1:3" x14ac:dyDescent="0.25">
      <c r="A289" s="24"/>
      <c r="B289" s="4" t="s">
        <v>32</v>
      </c>
      <c r="C289" s="4">
        <v>1</v>
      </c>
    </row>
    <row r="290" spans="1:3" x14ac:dyDescent="0.25">
      <c r="A290" s="24"/>
      <c r="B290" s="4" t="s">
        <v>33</v>
      </c>
      <c r="C290" s="4">
        <v>0</v>
      </c>
    </row>
    <row r="291" spans="1:3" ht="42.75" x14ac:dyDescent="0.25">
      <c r="A291" s="24"/>
      <c r="B291" s="32" t="s">
        <v>34</v>
      </c>
      <c r="C291" s="32" t="s">
        <v>28</v>
      </c>
    </row>
    <row r="292" spans="1:3" ht="28.5" x14ac:dyDescent="0.25">
      <c r="A292" s="24"/>
      <c r="B292" s="4" t="s">
        <v>5</v>
      </c>
      <c r="C292" s="4">
        <v>0</v>
      </c>
    </row>
    <row r="293" spans="1:3" x14ac:dyDescent="0.25">
      <c r="A293" s="24"/>
      <c r="B293" s="8" t="s">
        <v>6</v>
      </c>
      <c r="C293" s="4">
        <v>1</v>
      </c>
    </row>
    <row r="294" spans="1:3" x14ac:dyDescent="0.25">
      <c r="A294" s="24"/>
      <c r="B294" s="4" t="s">
        <v>7</v>
      </c>
      <c r="C294" s="4">
        <v>1</v>
      </c>
    </row>
    <row r="295" spans="1:3" x14ac:dyDescent="0.25">
      <c r="A295" s="24"/>
      <c r="B295" s="4" t="s">
        <v>8</v>
      </c>
      <c r="C295" s="4">
        <v>1</v>
      </c>
    </row>
    <row r="296" spans="1:3" x14ac:dyDescent="0.25">
      <c r="A296" s="24"/>
      <c r="B296" s="4" t="s">
        <v>2</v>
      </c>
      <c r="C296" s="4">
        <v>1</v>
      </c>
    </row>
    <row r="297" spans="1:3" ht="42.75" x14ac:dyDescent="0.25">
      <c r="A297" s="24"/>
      <c r="B297" s="33" t="s">
        <v>22</v>
      </c>
      <c r="C297" s="32" t="s">
        <v>28</v>
      </c>
    </row>
    <row r="298" spans="1:3" x14ac:dyDescent="0.25">
      <c r="A298" s="24"/>
      <c r="B298" s="4" t="s">
        <v>35</v>
      </c>
      <c r="C298" s="4">
        <v>0</v>
      </c>
    </row>
    <row r="299" spans="1:3" x14ac:dyDescent="0.25">
      <c r="A299" s="24"/>
      <c r="B299" s="4" t="s">
        <v>36</v>
      </c>
      <c r="C299" s="4">
        <v>0</v>
      </c>
    </row>
    <row r="300" spans="1:3" x14ac:dyDescent="0.25">
      <c r="A300" s="24"/>
      <c r="B300" s="4" t="s">
        <v>23</v>
      </c>
      <c r="C300" s="4">
        <v>1</v>
      </c>
    </row>
    <row r="301" spans="1:3" ht="29.25" customHeight="1" x14ac:dyDescent="0.25">
      <c r="A301" s="24"/>
      <c r="B301" s="15" t="s">
        <v>3</v>
      </c>
      <c r="C301" s="4">
        <v>1</v>
      </c>
    </row>
    <row r="302" spans="1:3" x14ac:dyDescent="0.25">
      <c r="A302" s="24"/>
      <c r="B302" s="4" t="s">
        <v>37</v>
      </c>
      <c r="C302" s="4">
        <v>1</v>
      </c>
    </row>
    <row r="303" spans="1:3" s="19" customFormat="1" x14ac:dyDescent="0.25">
      <c r="A303" s="26"/>
      <c r="B303" s="16"/>
      <c r="C303" s="17"/>
    </row>
    <row r="304" spans="1:3" x14ac:dyDescent="0.25">
      <c r="A304" s="24"/>
      <c r="B304" s="6" t="s">
        <v>0</v>
      </c>
      <c r="C304" s="6" t="s">
        <v>1</v>
      </c>
    </row>
    <row r="305" spans="1:3" x14ac:dyDescent="0.25">
      <c r="A305" s="2">
        <v>15</v>
      </c>
      <c r="B305" s="4" t="str">
        <f>+'Contactos '!C17</f>
        <v>Camilo Torres</v>
      </c>
      <c r="C305" s="4">
        <f>+'Contactos '!D17</f>
        <v>3204803034</v>
      </c>
    </row>
    <row r="306" spans="1:3" x14ac:dyDescent="0.25">
      <c r="A306" s="24"/>
      <c r="B306" s="7"/>
      <c r="C306" s="14"/>
    </row>
    <row r="307" spans="1:3" ht="42.75" x14ac:dyDescent="0.25">
      <c r="A307" s="24"/>
      <c r="B307" s="32" t="s">
        <v>4</v>
      </c>
      <c r="C307" s="32" t="s">
        <v>28</v>
      </c>
    </row>
    <row r="308" spans="1:3" x14ac:dyDescent="0.25">
      <c r="A308" s="24"/>
      <c r="B308" s="4" t="s">
        <v>30</v>
      </c>
      <c r="C308" s="4">
        <v>1</v>
      </c>
    </row>
    <row r="309" spans="1:3" x14ac:dyDescent="0.25">
      <c r="A309" s="24"/>
      <c r="B309" s="4" t="s">
        <v>31</v>
      </c>
      <c r="C309" s="4">
        <v>1</v>
      </c>
    </row>
    <row r="310" spans="1:3" x14ac:dyDescent="0.25">
      <c r="A310" s="24"/>
      <c r="B310" s="4" t="s">
        <v>32</v>
      </c>
      <c r="C310" s="4">
        <v>0</v>
      </c>
    </row>
    <row r="311" spans="1:3" x14ac:dyDescent="0.25">
      <c r="A311" s="24"/>
      <c r="B311" s="4" t="s">
        <v>33</v>
      </c>
      <c r="C311" s="4">
        <v>0</v>
      </c>
    </row>
    <row r="312" spans="1:3" ht="42.75" x14ac:dyDescent="0.25">
      <c r="A312" s="24"/>
      <c r="B312" s="32" t="s">
        <v>34</v>
      </c>
      <c r="C312" s="32" t="s">
        <v>28</v>
      </c>
    </row>
    <row r="313" spans="1:3" ht="28.5" x14ac:dyDescent="0.25">
      <c r="A313" s="24"/>
      <c r="B313" s="4" t="s">
        <v>5</v>
      </c>
      <c r="C313" s="4">
        <v>0</v>
      </c>
    </row>
    <row r="314" spans="1:3" x14ac:dyDescent="0.25">
      <c r="A314" s="24"/>
      <c r="B314" s="8" t="s">
        <v>6</v>
      </c>
      <c r="C314" s="4">
        <v>1</v>
      </c>
    </row>
    <row r="315" spans="1:3" x14ac:dyDescent="0.25">
      <c r="A315" s="24"/>
      <c r="B315" s="4" t="s">
        <v>7</v>
      </c>
      <c r="C315" s="4">
        <v>1</v>
      </c>
    </row>
    <row r="316" spans="1:3" x14ac:dyDescent="0.25">
      <c r="A316" s="24"/>
      <c r="B316" s="4" t="s">
        <v>8</v>
      </c>
      <c r="C316" s="4">
        <v>0</v>
      </c>
    </row>
    <row r="317" spans="1:3" x14ac:dyDescent="0.25">
      <c r="A317" s="24"/>
      <c r="B317" s="4" t="s">
        <v>2</v>
      </c>
      <c r="C317" s="4">
        <v>0</v>
      </c>
    </row>
    <row r="318" spans="1:3" ht="42.75" x14ac:dyDescent="0.25">
      <c r="A318" s="24"/>
      <c r="B318" s="33" t="s">
        <v>22</v>
      </c>
      <c r="C318" s="32" t="s">
        <v>28</v>
      </c>
    </row>
    <row r="319" spans="1:3" x14ac:dyDescent="0.25">
      <c r="A319" s="24"/>
      <c r="B319" s="4" t="s">
        <v>35</v>
      </c>
      <c r="C319" s="4">
        <v>0</v>
      </c>
    </row>
    <row r="320" spans="1:3" x14ac:dyDescent="0.25">
      <c r="A320" s="24"/>
      <c r="B320" s="4" t="s">
        <v>36</v>
      </c>
      <c r="C320" s="4">
        <v>0</v>
      </c>
    </row>
    <row r="321" spans="1:3" x14ac:dyDescent="0.25">
      <c r="A321" s="24"/>
      <c r="B321" s="4" t="s">
        <v>23</v>
      </c>
      <c r="C321" s="4">
        <v>1</v>
      </c>
    </row>
    <row r="322" spans="1:3" ht="32.25" customHeight="1" x14ac:dyDescent="0.25">
      <c r="A322" s="24"/>
      <c r="B322" s="15" t="s">
        <v>3</v>
      </c>
      <c r="C322" s="4">
        <v>1</v>
      </c>
    </row>
    <row r="323" spans="1:3" x14ac:dyDescent="0.25">
      <c r="A323" s="24"/>
      <c r="B323" s="4" t="s">
        <v>37</v>
      </c>
      <c r="C323" s="4">
        <v>1</v>
      </c>
    </row>
    <row r="325" spans="1:3" x14ac:dyDescent="0.25">
      <c r="A325" s="24"/>
      <c r="B325" s="6" t="s">
        <v>0</v>
      </c>
      <c r="C325" s="6" t="s">
        <v>1</v>
      </c>
    </row>
    <row r="326" spans="1:3" x14ac:dyDescent="0.25">
      <c r="A326" s="2">
        <v>16</v>
      </c>
      <c r="B326" s="4" t="str">
        <f>+'Contactos '!C18</f>
        <v>Martha Lozada</v>
      </c>
      <c r="C326" s="4">
        <f>+'Contactos '!D18</f>
        <v>3145632248</v>
      </c>
    </row>
    <row r="327" spans="1:3" x14ac:dyDescent="0.25">
      <c r="A327" s="24"/>
      <c r="B327" s="7"/>
      <c r="C327" s="14"/>
    </row>
    <row r="328" spans="1:3" ht="42.75" x14ac:dyDescent="0.25">
      <c r="A328" s="24"/>
      <c r="B328" s="32" t="s">
        <v>4</v>
      </c>
      <c r="C328" s="32" t="s">
        <v>28</v>
      </c>
    </row>
    <row r="329" spans="1:3" x14ac:dyDescent="0.25">
      <c r="A329" s="24"/>
      <c r="B329" s="4" t="s">
        <v>30</v>
      </c>
      <c r="C329" s="4">
        <v>1</v>
      </c>
    </row>
    <row r="330" spans="1:3" x14ac:dyDescent="0.25">
      <c r="A330" s="24"/>
      <c r="B330" s="4" t="s">
        <v>31</v>
      </c>
      <c r="C330" s="4">
        <v>1</v>
      </c>
    </row>
    <row r="331" spans="1:3" x14ac:dyDescent="0.25">
      <c r="A331" s="24"/>
      <c r="B331" s="4" t="s">
        <v>32</v>
      </c>
      <c r="C331" s="4">
        <v>0</v>
      </c>
    </row>
    <row r="332" spans="1:3" x14ac:dyDescent="0.25">
      <c r="A332" s="24"/>
      <c r="B332" s="4" t="s">
        <v>33</v>
      </c>
      <c r="C332" s="4">
        <v>1</v>
      </c>
    </row>
    <row r="333" spans="1:3" ht="42.75" x14ac:dyDescent="0.25">
      <c r="A333" s="24"/>
      <c r="B333" s="32" t="s">
        <v>34</v>
      </c>
      <c r="C333" s="32" t="s">
        <v>28</v>
      </c>
    </row>
    <row r="334" spans="1:3" ht="28.5" x14ac:dyDescent="0.25">
      <c r="A334" s="24"/>
      <c r="B334" s="4" t="s">
        <v>5</v>
      </c>
      <c r="C334" s="4">
        <v>0</v>
      </c>
    </row>
    <row r="335" spans="1:3" x14ac:dyDescent="0.25">
      <c r="A335" s="24"/>
      <c r="B335" s="8" t="s">
        <v>6</v>
      </c>
      <c r="C335" s="4">
        <v>1</v>
      </c>
    </row>
    <row r="336" spans="1:3" x14ac:dyDescent="0.25">
      <c r="A336" s="24"/>
      <c r="B336" s="4" t="s">
        <v>7</v>
      </c>
      <c r="C336" s="4">
        <v>0</v>
      </c>
    </row>
    <row r="337" spans="1:3" x14ac:dyDescent="0.25">
      <c r="A337" s="24"/>
      <c r="B337" s="4" t="s">
        <v>8</v>
      </c>
      <c r="C337" s="4">
        <v>1</v>
      </c>
    </row>
    <row r="338" spans="1:3" x14ac:dyDescent="0.25">
      <c r="A338" s="24"/>
      <c r="B338" s="4" t="s">
        <v>2</v>
      </c>
      <c r="C338" s="4">
        <v>0</v>
      </c>
    </row>
    <row r="339" spans="1:3" ht="42.75" x14ac:dyDescent="0.25">
      <c r="A339" s="24"/>
      <c r="B339" s="33" t="s">
        <v>22</v>
      </c>
      <c r="C339" s="32" t="s">
        <v>28</v>
      </c>
    </row>
    <row r="340" spans="1:3" x14ac:dyDescent="0.25">
      <c r="A340" s="24"/>
      <c r="B340" s="4" t="s">
        <v>35</v>
      </c>
      <c r="C340" s="4">
        <v>0</v>
      </c>
    </row>
    <row r="341" spans="1:3" x14ac:dyDescent="0.25">
      <c r="A341" s="24"/>
      <c r="B341" s="4" t="s">
        <v>36</v>
      </c>
      <c r="C341" s="4">
        <v>0</v>
      </c>
    </row>
    <row r="342" spans="1:3" x14ac:dyDescent="0.25">
      <c r="A342" s="24"/>
      <c r="B342" s="4" t="s">
        <v>23</v>
      </c>
      <c r="C342" s="4">
        <v>1</v>
      </c>
    </row>
    <row r="343" spans="1:3" ht="28.5" customHeight="1" x14ac:dyDescent="0.25">
      <c r="A343" s="24"/>
      <c r="B343" s="15" t="s">
        <v>3</v>
      </c>
      <c r="C343" s="4">
        <v>0</v>
      </c>
    </row>
    <row r="344" spans="1:3" x14ac:dyDescent="0.25">
      <c r="A344" s="24"/>
      <c r="B344" s="4" t="s">
        <v>37</v>
      </c>
      <c r="C344" s="4">
        <v>1</v>
      </c>
    </row>
    <row r="346" spans="1:3" x14ac:dyDescent="0.25">
      <c r="A346" s="24"/>
      <c r="B346" s="6" t="s">
        <v>0</v>
      </c>
      <c r="C346" s="6" t="s">
        <v>1</v>
      </c>
    </row>
    <row r="347" spans="1:3" x14ac:dyDescent="0.25">
      <c r="A347" s="2">
        <v>17</v>
      </c>
      <c r="B347" s="4" t="str">
        <f>+'Contactos '!C19</f>
        <v>Andres Sandoval</v>
      </c>
      <c r="C347" s="4">
        <f>+'Contactos '!D19</f>
        <v>3187653412</v>
      </c>
    </row>
    <row r="348" spans="1:3" x14ac:dyDescent="0.25">
      <c r="A348" s="24"/>
      <c r="B348" s="7"/>
      <c r="C348" s="14"/>
    </row>
    <row r="349" spans="1:3" ht="42.75" x14ac:dyDescent="0.25">
      <c r="A349" s="24"/>
      <c r="B349" s="32" t="s">
        <v>4</v>
      </c>
      <c r="C349" s="32" t="s">
        <v>28</v>
      </c>
    </row>
    <row r="350" spans="1:3" x14ac:dyDescent="0.25">
      <c r="A350" s="24"/>
      <c r="B350" s="4" t="s">
        <v>30</v>
      </c>
      <c r="C350" s="4">
        <v>1</v>
      </c>
    </row>
    <row r="351" spans="1:3" x14ac:dyDescent="0.25">
      <c r="A351" s="24"/>
      <c r="B351" s="4" t="s">
        <v>31</v>
      </c>
      <c r="C351" s="4">
        <v>0</v>
      </c>
    </row>
    <row r="352" spans="1:3" x14ac:dyDescent="0.25">
      <c r="A352" s="24"/>
      <c r="B352" s="4" t="s">
        <v>32</v>
      </c>
      <c r="C352" s="4">
        <v>0</v>
      </c>
    </row>
    <row r="353" spans="1:3" x14ac:dyDescent="0.25">
      <c r="A353" s="24"/>
      <c r="B353" s="4" t="s">
        <v>33</v>
      </c>
      <c r="C353" s="4">
        <v>0</v>
      </c>
    </row>
    <row r="354" spans="1:3" ht="42.75" x14ac:dyDescent="0.25">
      <c r="A354" s="24"/>
      <c r="B354" s="32" t="s">
        <v>34</v>
      </c>
      <c r="C354" s="32" t="s">
        <v>28</v>
      </c>
    </row>
    <row r="355" spans="1:3" ht="28.5" x14ac:dyDescent="0.25">
      <c r="A355" s="24"/>
      <c r="B355" s="4" t="s">
        <v>5</v>
      </c>
      <c r="C355" s="4">
        <v>0</v>
      </c>
    </row>
    <row r="356" spans="1:3" x14ac:dyDescent="0.25">
      <c r="A356" s="24"/>
      <c r="B356" s="8" t="s">
        <v>6</v>
      </c>
      <c r="C356" s="4">
        <v>0</v>
      </c>
    </row>
    <row r="357" spans="1:3" x14ac:dyDescent="0.25">
      <c r="A357" s="24"/>
      <c r="B357" s="4" t="s">
        <v>7</v>
      </c>
      <c r="C357" s="4">
        <v>0</v>
      </c>
    </row>
    <row r="358" spans="1:3" x14ac:dyDescent="0.25">
      <c r="A358" s="24"/>
      <c r="B358" s="4" t="s">
        <v>8</v>
      </c>
      <c r="C358" s="4">
        <v>1</v>
      </c>
    </row>
    <row r="359" spans="1:3" x14ac:dyDescent="0.25">
      <c r="A359" s="24"/>
      <c r="B359" s="4" t="s">
        <v>2</v>
      </c>
      <c r="C359" s="4">
        <v>0</v>
      </c>
    </row>
    <row r="360" spans="1:3" ht="42.75" x14ac:dyDescent="0.25">
      <c r="A360" s="24"/>
      <c r="B360" s="33" t="s">
        <v>22</v>
      </c>
      <c r="C360" s="32" t="s">
        <v>28</v>
      </c>
    </row>
    <row r="361" spans="1:3" x14ac:dyDescent="0.25">
      <c r="A361" s="24"/>
      <c r="B361" s="4" t="s">
        <v>35</v>
      </c>
      <c r="C361" s="4">
        <v>0</v>
      </c>
    </row>
    <row r="362" spans="1:3" x14ac:dyDescent="0.25">
      <c r="A362" s="24"/>
      <c r="B362" s="4" t="s">
        <v>36</v>
      </c>
      <c r="C362" s="4">
        <v>0</v>
      </c>
    </row>
    <row r="363" spans="1:3" x14ac:dyDescent="0.25">
      <c r="A363" s="24"/>
      <c r="B363" s="4" t="s">
        <v>23</v>
      </c>
      <c r="C363" s="4">
        <v>1</v>
      </c>
    </row>
    <row r="364" spans="1:3" ht="32.25" customHeight="1" x14ac:dyDescent="0.25">
      <c r="A364" s="24"/>
      <c r="B364" s="15" t="s">
        <v>3</v>
      </c>
      <c r="C364" s="4">
        <v>0</v>
      </c>
    </row>
    <row r="365" spans="1:3" x14ac:dyDescent="0.25">
      <c r="A365" s="24"/>
      <c r="B365" s="4" t="s">
        <v>37</v>
      </c>
      <c r="C365" s="4">
        <v>1</v>
      </c>
    </row>
    <row r="367" spans="1:3" x14ac:dyDescent="0.25">
      <c r="A367" s="24"/>
      <c r="B367" s="6" t="s">
        <v>0</v>
      </c>
      <c r="C367" s="6" t="s">
        <v>1</v>
      </c>
    </row>
    <row r="368" spans="1:3" x14ac:dyDescent="0.25">
      <c r="A368" s="2">
        <v>18</v>
      </c>
      <c r="B368" s="4" t="str">
        <f>+'Contactos '!C20</f>
        <v>Leonardo Talero</v>
      </c>
      <c r="C368" s="4">
        <f>+'Contactos '!D20</f>
        <v>3226705643</v>
      </c>
    </row>
    <row r="369" spans="1:3" x14ac:dyDescent="0.25">
      <c r="A369" s="24"/>
      <c r="B369" s="7"/>
      <c r="C369" s="14"/>
    </row>
    <row r="370" spans="1:3" ht="42.75" x14ac:dyDescent="0.25">
      <c r="A370" s="24"/>
      <c r="B370" s="32" t="s">
        <v>4</v>
      </c>
      <c r="C370" s="32" t="s">
        <v>28</v>
      </c>
    </row>
    <row r="371" spans="1:3" x14ac:dyDescent="0.25">
      <c r="A371" s="24"/>
      <c r="B371" s="4" t="s">
        <v>30</v>
      </c>
      <c r="C371" s="4">
        <v>1</v>
      </c>
    </row>
    <row r="372" spans="1:3" x14ac:dyDescent="0.25">
      <c r="A372" s="24"/>
      <c r="B372" s="4" t="s">
        <v>31</v>
      </c>
      <c r="C372" s="4">
        <v>1</v>
      </c>
    </row>
    <row r="373" spans="1:3" x14ac:dyDescent="0.25">
      <c r="A373" s="24"/>
      <c r="B373" s="4" t="s">
        <v>32</v>
      </c>
      <c r="C373" s="4">
        <v>1</v>
      </c>
    </row>
    <row r="374" spans="1:3" x14ac:dyDescent="0.25">
      <c r="A374" s="24"/>
      <c r="B374" s="4" t="s">
        <v>33</v>
      </c>
      <c r="C374" s="4">
        <v>0</v>
      </c>
    </row>
    <row r="375" spans="1:3" ht="42.75" x14ac:dyDescent="0.25">
      <c r="A375" s="24"/>
      <c r="B375" s="32" t="s">
        <v>34</v>
      </c>
      <c r="C375" s="32" t="s">
        <v>28</v>
      </c>
    </row>
    <row r="376" spans="1:3" ht="28.5" x14ac:dyDescent="0.25">
      <c r="A376" s="24"/>
      <c r="B376" s="4" t="s">
        <v>5</v>
      </c>
      <c r="C376" s="4">
        <v>0</v>
      </c>
    </row>
    <row r="377" spans="1:3" x14ac:dyDescent="0.25">
      <c r="A377" s="24"/>
      <c r="B377" s="8" t="s">
        <v>6</v>
      </c>
      <c r="C377" s="4">
        <v>1</v>
      </c>
    </row>
    <row r="378" spans="1:3" x14ac:dyDescent="0.25">
      <c r="A378" s="24"/>
      <c r="B378" s="4" t="s">
        <v>7</v>
      </c>
      <c r="C378" s="4">
        <v>0</v>
      </c>
    </row>
    <row r="379" spans="1:3" x14ac:dyDescent="0.25">
      <c r="A379" s="24"/>
      <c r="B379" s="4" t="s">
        <v>8</v>
      </c>
      <c r="C379" s="4">
        <v>0</v>
      </c>
    </row>
    <row r="380" spans="1:3" x14ac:dyDescent="0.25">
      <c r="A380" s="24"/>
      <c r="B380" s="4" t="s">
        <v>2</v>
      </c>
      <c r="C380" s="4">
        <v>0</v>
      </c>
    </row>
    <row r="381" spans="1:3" ht="42.75" x14ac:dyDescent="0.25">
      <c r="A381" s="24"/>
      <c r="B381" s="33" t="s">
        <v>22</v>
      </c>
      <c r="C381" s="32" t="s">
        <v>28</v>
      </c>
    </row>
    <row r="382" spans="1:3" x14ac:dyDescent="0.25">
      <c r="A382" s="24"/>
      <c r="B382" s="4" t="s">
        <v>35</v>
      </c>
      <c r="C382" s="4">
        <v>0</v>
      </c>
    </row>
    <row r="383" spans="1:3" x14ac:dyDescent="0.25">
      <c r="A383" s="24"/>
      <c r="B383" s="4" t="s">
        <v>36</v>
      </c>
      <c r="C383" s="4">
        <v>0</v>
      </c>
    </row>
    <row r="384" spans="1:3" x14ac:dyDescent="0.25">
      <c r="A384" s="24"/>
      <c r="B384" s="4" t="s">
        <v>23</v>
      </c>
      <c r="C384" s="4">
        <v>1</v>
      </c>
    </row>
    <row r="385" spans="1:3" ht="27.75" customHeight="1" x14ac:dyDescent="0.25">
      <c r="A385" s="24"/>
      <c r="B385" s="15" t="s">
        <v>3</v>
      </c>
      <c r="C385" s="4">
        <v>0</v>
      </c>
    </row>
    <row r="386" spans="1:3" x14ac:dyDescent="0.25">
      <c r="A386" s="24"/>
      <c r="B386" s="4" t="s">
        <v>37</v>
      </c>
      <c r="C386" s="4">
        <v>1</v>
      </c>
    </row>
    <row r="388" spans="1:3" x14ac:dyDescent="0.25">
      <c r="A388" s="24"/>
      <c r="B388" s="6" t="s">
        <v>0</v>
      </c>
      <c r="C388" s="6" t="s">
        <v>1</v>
      </c>
    </row>
    <row r="389" spans="1:3" x14ac:dyDescent="0.25">
      <c r="A389" s="2">
        <v>19</v>
      </c>
      <c r="B389" s="4" t="str">
        <f>+'Contactos '!C21</f>
        <v>Jasinto Berrido</v>
      </c>
      <c r="C389" s="4">
        <f>+'Contactos '!D21</f>
        <v>3205617682</v>
      </c>
    </row>
    <row r="390" spans="1:3" x14ac:dyDescent="0.25">
      <c r="A390" s="24"/>
      <c r="B390" s="7"/>
      <c r="C390" s="14"/>
    </row>
    <row r="391" spans="1:3" ht="42.75" x14ac:dyDescent="0.25">
      <c r="A391" s="24"/>
      <c r="B391" s="32" t="s">
        <v>4</v>
      </c>
      <c r="C391" s="32" t="s">
        <v>28</v>
      </c>
    </row>
    <row r="392" spans="1:3" x14ac:dyDescent="0.25">
      <c r="A392" s="24"/>
      <c r="B392" s="4" t="s">
        <v>30</v>
      </c>
      <c r="C392" s="4">
        <v>1</v>
      </c>
    </row>
    <row r="393" spans="1:3" x14ac:dyDescent="0.25">
      <c r="A393" s="24"/>
      <c r="B393" s="4" t="s">
        <v>31</v>
      </c>
      <c r="C393" s="4">
        <v>1</v>
      </c>
    </row>
    <row r="394" spans="1:3" x14ac:dyDescent="0.25">
      <c r="A394" s="24"/>
      <c r="B394" s="4" t="s">
        <v>32</v>
      </c>
      <c r="C394" s="4">
        <v>0</v>
      </c>
    </row>
    <row r="395" spans="1:3" x14ac:dyDescent="0.25">
      <c r="A395" s="24"/>
      <c r="B395" s="4" t="s">
        <v>33</v>
      </c>
      <c r="C395" s="4">
        <v>1</v>
      </c>
    </row>
    <row r="396" spans="1:3" ht="42.75" x14ac:dyDescent="0.25">
      <c r="A396" s="24"/>
      <c r="B396" s="32" t="s">
        <v>34</v>
      </c>
      <c r="C396" s="32" t="s">
        <v>28</v>
      </c>
    </row>
    <row r="397" spans="1:3" ht="28.5" x14ac:dyDescent="0.25">
      <c r="A397" s="24"/>
      <c r="B397" s="4" t="s">
        <v>5</v>
      </c>
      <c r="C397" s="4">
        <v>0</v>
      </c>
    </row>
    <row r="398" spans="1:3" x14ac:dyDescent="0.25">
      <c r="A398" s="24"/>
      <c r="B398" s="8" t="s">
        <v>6</v>
      </c>
      <c r="C398" s="4">
        <v>1</v>
      </c>
    </row>
    <row r="399" spans="1:3" x14ac:dyDescent="0.25">
      <c r="A399" s="24"/>
      <c r="B399" s="4" t="s">
        <v>7</v>
      </c>
      <c r="C399" s="4">
        <v>1</v>
      </c>
    </row>
    <row r="400" spans="1:3" x14ac:dyDescent="0.25">
      <c r="A400" s="24"/>
      <c r="B400" s="4" t="s">
        <v>8</v>
      </c>
      <c r="C400" s="4">
        <v>0</v>
      </c>
    </row>
    <row r="401" spans="1:3" x14ac:dyDescent="0.25">
      <c r="A401" s="24"/>
      <c r="B401" s="4" t="s">
        <v>2</v>
      </c>
      <c r="C401" s="4">
        <v>0</v>
      </c>
    </row>
    <row r="402" spans="1:3" ht="42.75" x14ac:dyDescent="0.25">
      <c r="A402" s="24"/>
      <c r="B402" s="33" t="s">
        <v>22</v>
      </c>
      <c r="C402" s="32" t="s">
        <v>28</v>
      </c>
    </row>
    <row r="403" spans="1:3" x14ac:dyDescent="0.25">
      <c r="A403" s="24"/>
      <c r="B403" s="4" t="s">
        <v>35</v>
      </c>
      <c r="C403" s="4">
        <v>0</v>
      </c>
    </row>
    <row r="404" spans="1:3" x14ac:dyDescent="0.25">
      <c r="A404" s="24"/>
      <c r="B404" s="4" t="s">
        <v>36</v>
      </c>
      <c r="C404" s="4">
        <v>1</v>
      </c>
    </row>
    <row r="405" spans="1:3" x14ac:dyDescent="0.25">
      <c r="A405" s="24"/>
      <c r="B405" s="4" t="s">
        <v>23</v>
      </c>
      <c r="C405" s="4">
        <v>1</v>
      </c>
    </row>
    <row r="406" spans="1:3" ht="34.5" customHeight="1" x14ac:dyDescent="0.25">
      <c r="A406" s="24"/>
      <c r="B406" s="15" t="s">
        <v>3</v>
      </c>
      <c r="C406" s="4">
        <v>0</v>
      </c>
    </row>
    <row r="407" spans="1:3" x14ac:dyDescent="0.25">
      <c r="A407" s="24"/>
      <c r="B407" s="4" t="s">
        <v>37</v>
      </c>
      <c r="C407" s="4">
        <v>0</v>
      </c>
    </row>
    <row r="409" spans="1:3" x14ac:dyDescent="0.25">
      <c r="A409" s="24"/>
      <c r="B409" s="6" t="s">
        <v>0</v>
      </c>
      <c r="C409" s="6" t="s">
        <v>1</v>
      </c>
    </row>
    <row r="410" spans="1:3" x14ac:dyDescent="0.25">
      <c r="A410" s="2">
        <v>20</v>
      </c>
      <c r="B410" s="4" t="str">
        <f>+'Contactos '!C22</f>
        <v>Cesar Estupiñan</v>
      </c>
      <c r="C410" s="4">
        <f>+'Contactos '!D22</f>
        <v>3112647098</v>
      </c>
    </row>
    <row r="411" spans="1:3" x14ac:dyDescent="0.25">
      <c r="A411" s="24"/>
      <c r="B411" s="7"/>
      <c r="C411" s="14"/>
    </row>
    <row r="412" spans="1:3" ht="42.75" x14ac:dyDescent="0.25">
      <c r="A412" s="24"/>
      <c r="B412" s="32" t="s">
        <v>4</v>
      </c>
      <c r="C412" s="32" t="s">
        <v>28</v>
      </c>
    </row>
    <row r="413" spans="1:3" x14ac:dyDescent="0.25">
      <c r="A413" s="24"/>
      <c r="B413" s="4" t="s">
        <v>30</v>
      </c>
      <c r="C413" s="4">
        <v>1</v>
      </c>
    </row>
    <row r="414" spans="1:3" x14ac:dyDescent="0.25">
      <c r="A414" s="24"/>
      <c r="B414" s="4" t="s">
        <v>31</v>
      </c>
      <c r="C414" s="4">
        <v>1</v>
      </c>
    </row>
    <row r="415" spans="1:3" x14ac:dyDescent="0.25">
      <c r="A415" s="24"/>
      <c r="B415" s="4" t="s">
        <v>32</v>
      </c>
      <c r="C415" s="4">
        <v>1</v>
      </c>
    </row>
    <row r="416" spans="1:3" x14ac:dyDescent="0.25">
      <c r="A416" s="24"/>
      <c r="B416" s="4" t="s">
        <v>33</v>
      </c>
      <c r="C416" s="4">
        <v>0</v>
      </c>
    </row>
    <row r="417" spans="1:3" ht="42.75" x14ac:dyDescent="0.25">
      <c r="A417" s="24"/>
      <c r="B417" s="32" t="s">
        <v>34</v>
      </c>
      <c r="C417" s="32" t="s">
        <v>28</v>
      </c>
    </row>
    <row r="418" spans="1:3" ht="28.5" x14ac:dyDescent="0.25">
      <c r="A418" s="24"/>
      <c r="B418" s="4" t="s">
        <v>5</v>
      </c>
      <c r="C418" s="4">
        <v>0</v>
      </c>
    </row>
    <row r="419" spans="1:3" x14ac:dyDescent="0.25">
      <c r="A419" s="24"/>
      <c r="B419" s="8" t="s">
        <v>6</v>
      </c>
      <c r="C419" s="4">
        <v>1</v>
      </c>
    </row>
    <row r="420" spans="1:3" x14ac:dyDescent="0.25">
      <c r="A420" s="24"/>
      <c r="B420" s="4" t="s">
        <v>7</v>
      </c>
      <c r="C420" s="4">
        <v>0</v>
      </c>
    </row>
    <row r="421" spans="1:3" x14ac:dyDescent="0.25">
      <c r="A421" s="24"/>
      <c r="B421" s="4" t="s">
        <v>8</v>
      </c>
      <c r="C421" s="4">
        <v>0</v>
      </c>
    </row>
    <row r="422" spans="1:3" x14ac:dyDescent="0.25">
      <c r="A422" s="24"/>
      <c r="B422" s="4" t="s">
        <v>2</v>
      </c>
      <c r="C422" s="4">
        <v>0</v>
      </c>
    </row>
    <row r="423" spans="1:3" ht="42.75" x14ac:dyDescent="0.25">
      <c r="A423" s="24"/>
      <c r="B423" s="33" t="s">
        <v>22</v>
      </c>
      <c r="C423" s="32" t="s">
        <v>28</v>
      </c>
    </row>
    <row r="424" spans="1:3" x14ac:dyDescent="0.25">
      <c r="A424" s="24"/>
      <c r="B424" s="4" t="s">
        <v>35</v>
      </c>
      <c r="C424" s="4">
        <v>1</v>
      </c>
    </row>
    <row r="425" spans="1:3" x14ac:dyDescent="0.25">
      <c r="A425" s="24"/>
      <c r="B425" s="4" t="s">
        <v>36</v>
      </c>
      <c r="C425" s="4">
        <v>0</v>
      </c>
    </row>
    <row r="426" spans="1:3" x14ac:dyDescent="0.25">
      <c r="A426" s="24"/>
      <c r="B426" s="4" t="s">
        <v>23</v>
      </c>
      <c r="C426" s="4">
        <v>1</v>
      </c>
    </row>
    <row r="427" spans="1:3" ht="35.25" customHeight="1" x14ac:dyDescent="0.25">
      <c r="A427" s="24"/>
      <c r="B427" s="15" t="s">
        <v>3</v>
      </c>
      <c r="C427" s="4">
        <v>0</v>
      </c>
    </row>
    <row r="428" spans="1:3" x14ac:dyDescent="0.25">
      <c r="A428" s="24"/>
      <c r="B428" s="4" t="s">
        <v>37</v>
      </c>
      <c r="C428" s="4">
        <v>1</v>
      </c>
    </row>
    <row r="430" spans="1:3" x14ac:dyDescent="0.25">
      <c r="A430" s="24"/>
      <c r="B430" s="6" t="s">
        <v>0</v>
      </c>
      <c r="C430" s="6" t="s">
        <v>1</v>
      </c>
    </row>
    <row r="431" spans="1:3" x14ac:dyDescent="0.25">
      <c r="A431" s="2">
        <v>21</v>
      </c>
      <c r="B431" s="4" t="str">
        <f>+'Contactos '!C23</f>
        <v>Claudio Becerra</v>
      </c>
      <c r="C431" s="4">
        <f>+'Contactos '!D23</f>
        <v>3106753340</v>
      </c>
    </row>
    <row r="432" spans="1:3" x14ac:dyDescent="0.25">
      <c r="A432" s="24"/>
      <c r="B432" s="7"/>
      <c r="C432" s="14"/>
    </row>
    <row r="433" spans="1:3" ht="42.75" x14ac:dyDescent="0.25">
      <c r="A433" s="24"/>
      <c r="B433" s="32" t="s">
        <v>4</v>
      </c>
      <c r="C433" s="32" t="s">
        <v>28</v>
      </c>
    </row>
    <row r="434" spans="1:3" x14ac:dyDescent="0.25">
      <c r="A434" s="24"/>
      <c r="B434" s="4" t="s">
        <v>30</v>
      </c>
      <c r="C434" s="4">
        <v>1</v>
      </c>
    </row>
    <row r="435" spans="1:3" x14ac:dyDescent="0.25">
      <c r="A435" s="24"/>
      <c r="B435" s="4" t="s">
        <v>31</v>
      </c>
      <c r="C435" s="4">
        <v>0</v>
      </c>
    </row>
    <row r="436" spans="1:3" x14ac:dyDescent="0.25">
      <c r="A436" s="24"/>
      <c r="B436" s="4" t="s">
        <v>32</v>
      </c>
      <c r="C436" s="4">
        <v>0</v>
      </c>
    </row>
    <row r="437" spans="1:3" x14ac:dyDescent="0.25">
      <c r="A437" s="24"/>
      <c r="B437" s="4" t="s">
        <v>33</v>
      </c>
      <c r="C437" s="4">
        <v>1</v>
      </c>
    </row>
    <row r="438" spans="1:3" ht="42.75" x14ac:dyDescent="0.25">
      <c r="A438" s="24"/>
      <c r="B438" s="32" t="s">
        <v>34</v>
      </c>
      <c r="C438" s="32" t="s">
        <v>28</v>
      </c>
    </row>
    <row r="439" spans="1:3" ht="28.5" x14ac:dyDescent="0.25">
      <c r="A439" s="24"/>
      <c r="B439" s="4" t="s">
        <v>5</v>
      </c>
      <c r="C439" s="4">
        <v>1</v>
      </c>
    </row>
    <row r="440" spans="1:3" x14ac:dyDescent="0.25">
      <c r="A440" s="24"/>
      <c r="B440" s="8" t="s">
        <v>6</v>
      </c>
      <c r="C440" s="4">
        <v>1</v>
      </c>
    </row>
    <row r="441" spans="1:3" x14ac:dyDescent="0.25">
      <c r="A441" s="24"/>
      <c r="B441" s="4" t="s">
        <v>7</v>
      </c>
      <c r="C441" s="4">
        <v>1</v>
      </c>
    </row>
    <row r="442" spans="1:3" x14ac:dyDescent="0.25">
      <c r="A442" s="24"/>
      <c r="B442" s="4" t="s">
        <v>8</v>
      </c>
      <c r="C442" s="4">
        <v>1</v>
      </c>
    </row>
    <row r="443" spans="1:3" x14ac:dyDescent="0.25">
      <c r="A443" s="24"/>
      <c r="B443" s="4" t="s">
        <v>2</v>
      </c>
      <c r="C443" s="4">
        <v>0</v>
      </c>
    </row>
    <row r="444" spans="1:3" ht="42.75" x14ac:dyDescent="0.25">
      <c r="A444" s="24"/>
      <c r="B444" s="33" t="s">
        <v>22</v>
      </c>
      <c r="C444" s="32" t="s">
        <v>28</v>
      </c>
    </row>
    <row r="445" spans="1:3" x14ac:dyDescent="0.25">
      <c r="A445" s="24"/>
      <c r="B445" s="4" t="s">
        <v>35</v>
      </c>
      <c r="C445" s="4">
        <v>0</v>
      </c>
    </row>
    <row r="446" spans="1:3" x14ac:dyDescent="0.25">
      <c r="A446" s="24"/>
      <c r="B446" s="4" t="s">
        <v>36</v>
      </c>
      <c r="C446" s="4">
        <v>0</v>
      </c>
    </row>
    <row r="447" spans="1:3" x14ac:dyDescent="0.25">
      <c r="A447" s="24"/>
      <c r="B447" s="4" t="s">
        <v>23</v>
      </c>
      <c r="C447" s="4">
        <v>1</v>
      </c>
    </row>
    <row r="448" spans="1:3" ht="29.25" customHeight="1" x14ac:dyDescent="0.25">
      <c r="A448" s="24"/>
      <c r="B448" s="15" t="s">
        <v>3</v>
      </c>
      <c r="C448" s="4">
        <v>1</v>
      </c>
    </row>
    <row r="449" spans="1:3" x14ac:dyDescent="0.25">
      <c r="A449" s="24"/>
      <c r="B449" s="4" t="s">
        <v>37</v>
      </c>
      <c r="C449" s="4">
        <v>0</v>
      </c>
    </row>
    <row r="451" spans="1:3" x14ac:dyDescent="0.25">
      <c r="A451" s="24"/>
      <c r="B451" s="6" t="s">
        <v>0</v>
      </c>
      <c r="C451" s="6" t="s">
        <v>1</v>
      </c>
    </row>
    <row r="452" spans="1:3" x14ac:dyDescent="0.25">
      <c r="A452" s="2">
        <v>22</v>
      </c>
      <c r="B452" s="4" t="str">
        <f>+'Contactos '!C24</f>
        <v>Oscar Aponte</v>
      </c>
      <c r="C452" s="4">
        <f>+'Contactos '!D24</f>
        <v>3116789009</v>
      </c>
    </row>
    <row r="453" spans="1:3" x14ac:dyDescent="0.25">
      <c r="A453" s="24"/>
      <c r="B453" s="7"/>
      <c r="C453" s="14"/>
    </row>
    <row r="454" spans="1:3" ht="42.75" x14ac:dyDescent="0.25">
      <c r="A454" s="24"/>
      <c r="B454" s="32" t="s">
        <v>4</v>
      </c>
      <c r="C454" s="32" t="s">
        <v>28</v>
      </c>
    </row>
    <row r="455" spans="1:3" x14ac:dyDescent="0.25">
      <c r="A455" s="24"/>
      <c r="B455" s="4" t="s">
        <v>30</v>
      </c>
      <c r="C455" s="4">
        <v>1</v>
      </c>
    </row>
    <row r="456" spans="1:3" x14ac:dyDescent="0.25">
      <c r="A456" s="24"/>
      <c r="B456" s="4" t="s">
        <v>31</v>
      </c>
      <c r="C456" s="4">
        <v>0</v>
      </c>
    </row>
    <row r="457" spans="1:3" x14ac:dyDescent="0.25">
      <c r="A457" s="24"/>
      <c r="B457" s="4" t="s">
        <v>32</v>
      </c>
      <c r="C457" s="4">
        <v>0</v>
      </c>
    </row>
    <row r="458" spans="1:3" x14ac:dyDescent="0.25">
      <c r="A458" s="24"/>
      <c r="B458" s="4" t="s">
        <v>33</v>
      </c>
      <c r="C458" s="4">
        <v>1</v>
      </c>
    </row>
    <row r="459" spans="1:3" ht="42.75" x14ac:dyDescent="0.25">
      <c r="A459" s="24"/>
      <c r="B459" s="32" t="s">
        <v>34</v>
      </c>
      <c r="C459" s="32" t="s">
        <v>28</v>
      </c>
    </row>
    <row r="460" spans="1:3" ht="28.5" x14ac:dyDescent="0.25">
      <c r="A460" s="24"/>
      <c r="B460" s="4" t="s">
        <v>5</v>
      </c>
      <c r="C460" s="4">
        <v>0</v>
      </c>
    </row>
    <row r="461" spans="1:3" x14ac:dyDescent="0.25">
      <c r="A461" s="24"/>
      <c r="B461" s="8" t="s">
        <v>6</v>
      </c>
      <c r="C461" s="4">
        <v>1</v>
      </c>
    </row>
    <row r="462" spans="1:3" x14ac:dyDescent="0.25">
      <c r="A462" s="24"/>
      <c r="B462" s="4" t="s">
        <v>7</v>
      </c>
      <c r="C462" s="4">
        <v>0</v>
      </c>
    </row>
    <row r="463" spans="1:3" x14ac:dyDescent="0.25">
      <c r="A463" s="24"/>
      <c r="B463" s="4" t="s">
        <v>8</v>
      </c>
      <c r="C463" s="4">
        <v>0</v>
      </c>
    </row>
    <row r="464" spans="1:3" x14ac:dyDescent="0.25">
      <c r="A464" s="24"/>
      <c r="B464" s="4" t="s">
        <v>2</v>
      </c>
      <c r="C464" s="4">
        <v>1</v>
      </c>
    </row>
    <row r="465" spans="1:3" ht="42.75" x14ac:dyDescent="0.25">
      <c r="A465" s="24"/>
      <c r="B465" s="33" t="s">
        <v>22</v>
      </c>
      <c r="C465" s="32" t="s">
        <v>28</v>
      </c>
    </row>
    <row r="466" spans="1:3" x14ac:dyDescent="0.25">
      <c r="A466" s="24"/>
      <c r="B466" s="4" t="s">
        <v>35</v>
      </c>
      <c r="C466" s="4">
        <v>1</v>
      </c>
    </row>
    <row r="467" spans="1:3" x14ac:dyDescent="0.25">
      <c r="A467" s="24"/>
      <c r="B467" s="4" t="s">
        <v>36</v>
      </c>
      <c r="C467" s="4">
        <v>0</v>
      </c>
    </row>
    <row r="468" spans="1:3" x14ac:dyDescent="0.25">
      <c r="A468" s="24"/>
      <c r="B468" s="4" t="s">
        <v>23</v>
      </c>
      <c r="C468" s="4">
        <v>1</v>
      </c>
    </row>
    <row r="469" spans="1:3" ht="29.25" customHeight="1" x14ac:dyDescent="0.25">
      <c r="A469" s="24"/>
      <c r="B469" s="15" t="s">
        <v>3</v>
      </c>
      <c r="C469" s="4">
        <v>0</v>
      </c>
    </row>
    <row r="470" spans="1:3" x14ac:dyDescent="0.25">
      <c r="A470" s="24"/>
      <c r="B470" s="4" t="s">
        <v>37</v>
      </c>
      <c r="C470" s="4">
        <v>1</v>
      </c>
    </row>
    <row r="472" spans="1:3" x14ac:dyDescent="0.25">
      <c r="A472" s="24"/>
      <c r="B472" s="6" t="s">
        <v>0</v>
      </c>
      <c r="C472" s="6" t="s">
        <v>1</v>
      </c>
    </row>
    <row r="473" spans="1:3" x14ac:dyDescent="0.25">
      <c r="A473" s="2">
        <v>23</v>
      </c>
      <c r="B473" s="4" t="str">
        <f>+'Contactos '!C25</f>
        <v>Jaime Cano</v>
      </c>
      <c r="C473" s="4">
        <f>+'Contactos '!D25</f>
        <v>3105443081</v>
      </c>
    </row>
    <row r="474" spans="1:3" x14ac:dyDescent="0.25">
      <c r="A474" s="24"/>
      <c r="B474" s="7"/>
      <c r="C474" s="14"/>
    </row>
    <row r="475" spans="1:3" ht="42.75" x14ac:dyDescent="0.25">
      <c r="A475" s="24"/>
      <c r="B475" s="32" t="s">
        <v>4</v>
      </c>
      <c r="C475" s="32" t="s">
        <v>28</v>
      </c>
    </row>
    <row r="476" spans="1:3" x14ac:dyDescent="0.25">
      <c r="A476" s="24"/>
      <c r="B476" s="4" t="s">
        <v>30</v>
      </c>
      <c r="C476" s="4">
        <v>1</v>
      </c>
    </row>
    <row r="477" spans="1:3" x14ac:dyDescent="0.25">
      <c r="A477" s="24"/>
      <c r="B477" s="4" t="s">
        <v>31</v>
      </c>
      <c r="C477" s="4">
        <v>1</v>
      </c>
    </row>
    <row r="478" spans="1:3" x14ac:dyDescent="0.25">
      <c r="A478" s="24"/>
      <c r="B478" s="4" t="s">
        <v>32</v>
      </c>
      <c r="C478" s="4">
        <v>0</v>
      </c>
    </row>
    <row r="479" spans="1:3" x14ac:dyDescent="0.25">
      <c r="A479" s="24"/>
      <c r="B479" s="4" t="s">
        <v>33</v>
      </c>
      <c r="C479" s="4">
        <v>0</v>
      </c>
    </row>
    <row r="480" spans="1:3" ht="42.75" x14ac:dyDescent="0.25">
      <c r="A480" s="24"/>
      <c r="B480" s="32" t="s">
        <v>34</v>
      </c>
      <c r="C480" s="32" t="s">
        <v>28</v>
      </c>
    </row>
    <row r="481" spans="1:3" ht="28.5" x14ac:dyDescent="0.25">
      <c r="A481" s="24"/>
      <c r="B481" s="4" t="s">
        <v>5</v>
      </c>
      <c r="C481" s="4">
        <v>1</v>
      </c>
    </row>
    <row r="482" spans="1:3" x14ac:dyDescent="0.25">
      <c r="A482" s="24"/>
      <c r="B482" s="8" t="s">
        <v>6</v>
      </c>
      <c r="C482" s="4">
        <v>1</v>
      </c>
    </row>
    <row r="483" spans="1:3" x14ac:dyDescent="0.25">
      <c r="A483" s="24"/>
      <c r="B483" s="4" t="s">
        <v>7</v>
      </c>
      <c r="C483" s="4">
        <v>0</v>
      </c>
    </row>
    <row r="484" spans="1:3" x14ac:dyDescent="0.25">
      <c r="A484" s="24"/>
      <c r="B484" s="4" t="s">
        <v>8</v>
      </c>
      <c r="C484" s="4">
        <v>0</v>
      </c>
    </row>
    <row r="485" spans="1:3" x14ac:dyDescent="0.25">
      <c r="A485" s="24"/>
      <c r="B485" s="4" t="s">
        <v>2</v>
      </c>
      <c r="C485" s="4">
        <v>0</v>
      </c>
    </row>
    <row r="486" spans="1:3" ht="42.75" x14ac:dyDescent="0.25">
      <c r="A486" s="24"/>
      <c r="B486" s="33" t="s">
        <v>22</v>
      </c>
      <c r="C486" s="32" t="s">
        <v>28</v>
      </c>
    </row>
    <row r="487" spans="1:3" x14ac:dyDescent="0.25">
      <c r="A487" s="24"/>
      <c r="B487" s="4" t="s">
        <v>35</v>
      </c>
      <c r="C487" s="4">
        <v>0</v>
      </c>
    </row>
    <row r="488" spans="1:3" x14ac:dyDescent="0.25">
      <c r="A488" s="24"/>
      <c r="B488" s="4" t="s">
        <v>36</v>
      </c>
      <c r="C488" s="4">
        <v>1</v>
      </c>
    </row>
    <row r="489" spans="1:3" x14ac:dyDescent="0.25">
      <c r="A489" s="24"/>
      <c r="B489" s="4" t="s">
        <v>23</v>
      </c>
      <c r="C489" s="4">
        <v>1</v>
      </c>
    </row>
    <row r="490" spans="1:3" ht="38.25" customHeight="1" x14ac:dyDescent="0.25">
      <c r="A490" s="24"/>
      <c r="B490" s="15" t="s">
        <v>3</v>
      </c>
      <c r="C490" s="4">
        <v>0</v>
      </c>
    </row>
    <row r="491" spans="1:3" x14ac:dyDescent="0.25">
      <c r="A491" s="24"/>
      <c r="B491" s="4" t="s">
        <v>37</v>
      </c>
      <c r="C491" s="4">
        <v>1</v>
      </c>
    </row>
    <row r="493" spans="1:3" x14ac:dyDescent="0.25">
      <c r="A493" s="24"/>
      <c r="B493" s="6" t="s">
        <v>0</v>
      </c>
      <c r="C493" s="6" t="s">
        <v>1</v>
      </c>
    </row>
    <row r="494" spans="1:3" x14ac:dyDescent="0.25">
      <c r="A494" s="2">
        <v>24</v>
      </c>
      <c r="B494" s="4" t="str">
        <f>+'Contactos '!C26</f>
        <v>Eduardo Santos</v>
      </c>
      <c r="C494" s="4">
        <f>+'Contactos '!D26</f>
        <v>3142373156</v>
      </c>
    </row>
    <row r="495" spans="1:3" x14ac:dyDescent="0.25">
      <c r="A495" s="24"/>
      <c r="B495" s="7"/>
      <c r="C495" s="14"/>
    </row>
    <row r="496" spans="1:3" ht="42.75" x14ac:dyDescent="0.25">
      <c r="A496" s="24"/>
      <c r="B496" s="32" t="s">
        <v>4</v>
      </c>
      <c r="C496" s="32" t="s">
        <v>28</v>
      </c>
    </row>
    <row r="497" spans="1:3" x14ac:dyDescent="0.25">
      <c r="A497" s="24"/>
      <c r="B497" s="4" t="s">
        <v>30</v>
      </c>
      <c r="C497" s="4">
        <v>1</v>
      </c>
    </row>
    <row r="498" spans="1:3" x14ac:dyDescent="0.25">
      <c r="A498" s="24"/>
      <c r="B498" s="4" t="s">
        <v>31</v>
      </c>
      <c r="C498" s="4">
        <v>0</v>
      </c>
    </row>
    <row r="499" spans="1:3" x14ac:dyDescent="0.25">
      <c r="A499" s="24"/>
      <c r="B499" s="4" t="s">
        <v>32</v>
      </c>
      <c r="C499" s="4">
        <v>0</v>
      </c>
    </row>
    <row r="500" spans="1:3" x14ac:dyDescent="0.25">
      <c r="A500" s="24"/>
      <c r="B500" s="4" t="s">
        <v>33</v>
      </c>
      <c r="C500" s="4">
        <v>1</v>
      </c>
    </row>
    <row r="501" spans="1:3" ht="42.75" x14ac:dyDescent="0.25">
      <c r="A501" s="24"/>
      <c r="B501" s="32" t="s">
        <v>34</v>
      </c>
      <c r="C501" s="32" t="s">
        <v>28</v>
      </c>
    </row>
    <row r="502" spans="1:3" ht="28.5" x14ac:dyDescent="0.25">
      <c r="A502" s="24"/>
      <c r="B502" s="4" t="s">
        <v>5</v>
      </c>
      <c r="C502" s="4">
        <v>1</v>
      </c>
    </row>
    <row r="503" spans="1:3" x14ac:dyDescent="0.25">
      <c r="A503" s="24"/>
      <c r="B503" s="8" t="s">
        <v>6</v>
      </c>
      <c r="C503" s="4">
        <v>1</v>
      </c>
    </row>
    <row r="504" spans="1:3" x14ac:dyDescent="0.25">
      <c r="A504" s="24"/>
      <c r="B504" s="4" t="s">
        <v>7</v>
      </c>
      <c r="C504" s="4">
        <v>0</v>
      </c>
    </row>
    <row r="505" spans="1:3" x14ac:dyDescent="0.25">
      <c r="A505" s="24"/>
      <c r="B505" s="4" t="s">
        <v>8</v>
      </c>
      <c r="C505" s="4">
        <v>0</v>
      </c>
    </row>
    <row r="506" spans="1:3" x14ac:dyDescent="0.25">
      <c r="A506" s="24"/>
      <c r="B506" s="4" t="s">
        <v>2</v>
      </c>
      <c r="C506" s="4">
        <v>0</v>
      </c>
    </row>
    <row r="507" spans="1:3" ht="42.75" x14ac:dyDescent="0.25">
      <c r="A507" s="24"/>
      <c r="B507" s="33" t="s">
        <v>22</v>
      </c>
      <c r="C507" s="32" t="s">
        <v>28</v>
      </c>
    </row>
    <row r="508" spans="1:3" x14ac:dyDescent="0.25">
      <c r="A508" s="24"/>
      <c r="B508" s="4" t="s">
        <v>35</v>
      </c>
      <c r="C508" s="4">
        <v>1</v>
      </c>
    </row>
    <row r="509" spans="1:3" x14ac:dyDescent="0.25">
      <c r="A509" s="24"/>
      <c r="B509" s="4" t="s">
        <v>36</v>
      </c>
      <c r="C509" s="4">
        <v>0</v>
      </c>
    </row>
    <row r="510" spans="1:3" x14ac:dyDescent="0.25">
      <c r="A510" s="24"/>
      <c r="B510" s="4" t="s">
        <v>23</v>
      </c>
      <c r="C510" s="4">
        <v>1</v>
      </c>
    </row>
    <row r="511" spans="1:3" ht="30" customHeight="1" x14ac:dyDescent="0.25">
      <c r="A511" s="24"/>
      <c r="B511" s="15" t="s">
        <v>3</v>
      </c>
      <c r="C511" s="4">
        <v>0</v>
      </c>
    </row>
    <row r="512" spans="1:3" x14ac:dyDescent="0.25">
      <c r="A512" s="24"/>
      <c r="B512" s="4" t="s">
        <v>37</v>
      </c>
      <c r="C512" s="4">
        <v>0</v>
      </c>
    </row>
    <row r="514" spans="1:3" x14ac:dyDescent="0.25">
      <c r="A514" s="24"/>
      <c r="B514" s="6" t="s">
        <v>0</v>
      </c>
      <c r="C514" s="6" t="s">
        <v>1</v>
      </c>
    </row>
    <row r="515" spans="1:3" x14ac:dyDescent="0.25">
      <c r="A515" s="2">
        <v>25</v>
      </c>
      <c r="B515" s="4" t="str">
        <f>+'Contactos '!C27</f>
        <v>Willian Vargas</v>
      </c>
      <c r="C515" s="4">
        <f>+'Contactos '!D27</f>
        <v>3116758790</v>
      </c>
    </row>
    <row r="516" spans="1:3" x14ac:dyDescent="0.25">
      <c r="A516" s="24"/>
      <c r="B516" s="7"/>
      <c r="C516" s="14"/>
    </row>
    <row r="517" spans="1:3" ht="42.75" x14ac:dyDescent="0.25">
      <c r="A517" s="24"/>
      <c r="B517" s="32" t="s">
        <v>4</v>
      </c>
      <c r="C517" s="32" t="s">
        <v>28</v>
      </c>
    </row>
    <row r="518" spans="1:3" x14ac:dyDescent="0.25">
      <c r="A518" s="24"/>
      <c r="B518" s="4" t="s">
        <v>30</v>
      </c>
      <c r="C518" s="4">
        <v>0</v>
      </c>
    </row>
    <row r="519" spans="1:3" x14ac:dyDescent="0.25">
      <c r="A519" s="24"/>
      <c r="B519" s="4" t="s">
        <v>31</v>
      </c>
      <c r="C519" s="4">
        <v>1</v>
      </c>
    </row>
    <row r="520" spans="1:3" x14ac:dyDescent="0.25">
      <c r="A520" s="24"/>
      <c r="B520" s="4" t="s">
        <v>32</v>
      </c>
      <c r="C520" s="4">
        <v>0</v>
      </c>
    </row>
    <row r="521" spans="1:3" x14ac:dyDescent="0.25">
      <c r="A521" s="24"/>
      <c r="B521" s="4" t="s">
        <v>33</v>
      </c>
      <c r="C521" s="4">
        <v>1</v>
      </c>
    </row>
    <row r="522" spans="1:3" ht="42.75" x14ac:dyDescent="0.25">
      <c r="A522" s="24"/>
      <c r="B522" s="32" t="s">
        <v>34</v>
      </c>
      <c r="C522" s="32" t="s">
        <v>28</v>
      </c>
    </row>
    <row r="523" spans="1:3" ht="28.5" x14ac:dyDescent="0.25">
      <c r="A523" s="24"/>
      <c r="B523" s="4" t="s">
        <v>5</v>
      </c>
      <c r="C523" s="4">
        <v>0</v>
      </c>
    </row>
    <row r="524" spans="1:3" x14ac:dyDescent="0.25">
      <c r="A524" s="24"/>
      <c r="B524" s="8" t="s">
        <v>6</v>
      </c>
      <c r="C524" s="4">
        <v>1</v>
      </c>
    </row>
    <row r="525" spans="1:3" x14ac:dyDescent="0.25">
      <c r="A525" s="24"/>
      <c r="B525" s="4" t="s">
        <v>7</v>
      </c>
      <c r="C525" s="4">
        <v>0</v>
      </c>
    </row>
    <row r="526" spans="1:3" x14ac:dyDescent="0.25">
      <c r="A526" s="24"/>
      <c r="B526" s="4" t="s">
        <v>8</v>
      </c>
      <c r="C526" s="4">
        <v>0</v>
      </c>
    </row>
    <row r="527" spans="1:3" x14ac:dyDescent="0.25">
      <c r="A527" s="24"/>
      <c r="B527" s="4" t="s">
        <v>2</v>
      </c>
      <c r="C527" s="4">
        <v>0</v>
      </c>
    </row>
    <row r="528" spans="1:3" ht="42.75" x14ac:dyDescent="0.25">
      <c r="A528" s="24"/>
      <c r="B528" s="33" t="s">
        <v>22</v>
      </c>
      <c r="C528" s="32" t="s">
        <v>28</v>
      </c>
    </row>
    <row r="529" spans="1:3" x14ac:dyDescent="0.25">
      <c r="A529" s="24"/>
      <c r="B529" s="4" t="s">
        <v>35</v>
      </c>
      <c r="C529" s="4">
        <v>0</v>
      </c>
    </row>
    <row r="530" spans="1:3" x14ac:dyDescent="0.25">
      <c r="A530" s="24"/>
      <c r="B530" s="4" t="s">
        <v>36</v>
      </c>
      <c r="C530" s="4">
        <v>0</v>
      </c>
    </row>
    <row r="531" spans="1:3" x14ac:dyDescent="0.25">
      <c r="A531" s="24"/>
      <c r="B531" s="4" t="s">
        <v>23</v>
      </c>
      <c r="C531" s="4">
        <v>1</v>
      </c>
    </row>
    <row r="532" spans="1:3" ht="31.5" customHeight="1" x14ac:dyDescent="0.25">
      <c r="A532" s="24"/>
      <c r="B532" s="15" t="s">
        <v>3</v>
      </c>
      <c r="C532" s="4">
        <v>0</v>
      </c>
    </row>
    <row r="533" spans="1:3" x14ac:dyDescent="0.25">
      <c r="A533" s="24"/>
      <c r="B533" s="4" t="s">
        <v>37</v>
      </c>
      <c r="C533" s="4">
        <v>1</v>
      </c>
    </row>
    <row r="535" spans="1:3" x14ac:dyDescent="0.25">
      <c r="A535" s="24"/>
      <c r="B535" s="6" t="s">
        <v>0</v>
      </c>
      <c r="C535" s="6" t="s">
        <v>1</v>
      </c>
    </row>
    <row r="536" spans="1:3" x14ac:dyDescent="0.25">
      <c r="A536" s="2">
        <v>26</v>
      </c>
      <c r="B536" s="4" t="str">
        <f>+'Contactos '!C28</f>
        <v>Walter Suarez</v>
      </c>
      <c r="C536" s="4">
        <f>+'Contactos '!D28</f>
        <v>3156734589</v>
      </c>
    </row>
    <row r="537" spans="1:3" x14ac:dyDescent="0.25">
      <c r="A537" s="24"/>
      <c r="B537" s="7"/>
      <c r="C537" s="14"/>
    </row>
    <row r="538" spans="1:3" ht="42.75" x14ac:dyDescent="0.25">
      <c r="A538" s="24"/>
      <c r="B538" s="32" t="s">
        <v>4</v>
      </c>
      <c r="C538" s="32" t="s">
        <v>28</v>
      </c>
    </row>
    <row r="539" spans="1:3" x14ac:dyDescent="0.25">
      <c r="A539" s="24"/>
      <c r="B539" s="4" t="s">
        <v>30</v>
      </c>
      <c r="C539" s="4">
        <v>1</v>
      </c>
    </row>
    <row r="540" spans="1:3" x14ac:dyDescent="0.25">
      <c r="A540" s="24"/>
      <c r="B540" s="4" t="s">
        <v>31</v>
      </c>
      <c r="C540" s="4">
        <v>0</v>
      </c>
    </row>
    <row r="541" spans="1:3" x14ac:dyDescent="0.25">
      <c r="A541" s="24"/>
      <c r="B541" s="4" t="s">
        <v>32</v>
      </c>
      <c r="C541" s="4">
        <v>0</v>
      </c>
    </row>
    <row r="542" spans="1:3" x14ac:dyDescent="0.25">
      <c r="A542" s="24"/>
      <c r="B542" s="4" t="s">
        <v>33</v>
      </c>
      <c r="C542" s="4">
        <v>1</v>
      </c>
    </row>
    <row r="543" spans="1:3" ht="42.75" x14ac:dyDescent="0.25">
      <c r="A543" s="24"/>
      <c r="B543" s="32" t="s">
        <v>34</v>
      </c>
      <c r="C543" s="32" t="s">
        <v>28</v>
      </c>
    </row>
    <row r="544" spans="1:3" ht="28.5" x14ac:dyDescent="0.25">
      <c r="A544" s="24"/>
      <c r="B544" s="4" t="s">
        <v>5</v>
      </c>
      <c r="C544" s="4">
        <v>1</v>
      </c>
    </row>
    <row r="545" spans="1:3" x14ac:dyDescent="0.25">
      <c r="A545" s="24"/>
      <c r="B545" s="8" t="s">
        <v>6</v>
      </c>
      <c r="C545" s="4">
        <v>0</v>
      </c>
    </row>
    <row r="546" spans="1:3" x14ac:dyDescent="0.25">
      <c r="A546" s="24"/>
      <c r="B546" s="4" t="s">
        <v>7</v>
      </c>
      <c r="C546" s="4">
        <v>1</v>
      </c>
    </row>
    <row r="547" spans="1:3" x14ac:dyDescent="0.25">
      <c r="A547" s="24"/>
      <c r="B547" s="4" t="s">
        <v>8</v>
      </c>
      <c r="C547" s="4">
        <v>1</v>
      </c>
    </row>
    <row r="548" spans="1:3" x14ac:dyDescent="0.25">
      <c r="A548" s="24"/>
      <c r="B548" s="4" t="s">
        <v>2</v>
      </c>
      <c r="C548" s="4">
        <v>0</v>
      </c>
    </row>
    <row r="549" spans="1:3" ht="42.75" x14ac:dyDescent="0.25">
      <c r="A549" s="24"/>
      <c r="B549" s="33" t="s">
        <v>22</v>
      </c>
      <c r="C549" s="32" t="s">
        <v>28</v>
      </c>
    </row>
    <row r="550" spans="1:3" x14ac:dyDescent="0.25">
      <c r="A550" s="24"/>
      <c r="B550" s="4" t="s">
        <v>35</v>
      </c>
      <c r="C550" s="4">
        <v>1</v>
      </c>
    </row>
    <row r="551" spans="1:3" x14ac:dyDescent="0.25">
      <c r="A551" s="24"/>
      <c r="B551" s="4" t="s">
        <v>36</v>
      </c>
      <c r="C551" s="4">
        <v>0</v>
      </c>
    </row>
    <row r="552" spans="1:3" x14ac:dyDescent="0.25">
      <c r="A552" s="24"/>
      <c r="B552" s="4" t="s">
        <v>23</v>
      </c>
      <c r="C552" s="4">
        <v>0</v>
      </c>
    </row>
    <row r="553" spans="1:3" ht="28.5" customHeight="1" x14ac:dyDescent="0.25">
      <c r="A553" s="24"/>
      <c r="B553" s="15" t="s">
        <v>3</v>
      </c>
      <c r="C553" s="4">
        <v>0</v>
      </c>
    </row>
    <row r="554" spans="1:3" x14ac:dyDescent="0.25">
      <c r="A554" s="24"/>
      <c r="B554" s="4" t="s">
        <v>37</v>
      </c>
      <c r="C554" s="4">
        <v>1</v>
      </c>
    </row>
    <row r="556" spans="1:3" x14ac:dyDescent="0.25">
      <c r="A556" s="24"/>
      <c r="B556" s="6" t="s">
        <v>0</v>
      </c>
      <c r="C556" s="6" t="s">
        <v>1</v>
      </c>
    </row>
    <row r="557" spans="1:3" x14ac:dyDescent="0.25">
      <c r="A557" s="2">
        <v>27</v>
      </c>
      <c r="B557" s="4" t="str">
        <f>+'Contactos '!C29</f>
        <v>Diego Rativa</v>
      </c>
      <c r="C557" s="4">
        <f>+'Contactos '!D29</f>
        <v>3167562134</v>
      </c>
    </row>
    <row r="558" spans="1:3" x14ac:dyDescent="0.25">
      <c r="A558" s="24"/>
      <c r="B558" s="7"/>
      <c r="C558" s="14"/>
    </row>
    <row r="559" spans="1:3" ht="42.75" x14ac:dyDescent="0.25">
      <c r="A559" s="24"/>
      <c r="B559" s="32" t="s">
        <v>4</v>
      </c>
      <c r="C559" s="32" t="s">
        <v>28</v>
      </c>
    </row>
    <row r="560" spans="1:3" x14ac:dyDescent="0.25">
      <c r="A560" s="24"/>
      <c r="B560" s="4" t="s">
        <v>30</v>
      </c>
      <c r="C560" s="4">
        <v>1</v>
      </c>
    </row>
    <row r="561" spans="1:3" x14ac:dyDescent="0.25">
      <c r="A561" s="24"/>
      <c r="B561" s="4" t="s">
        <v>31</v>
      </c>
      <c r="C561" s="4">
        <v>1</v>
      </c>
    </row>
    <row r="562" spans="1:3" x14ac:dyDescent="0.25">
      <c r="A562" s="24"/>
      <c r="B562" s="4" t="s">
        <v>32</v>
      </c>
      <c r="C562" s="4">
        <v>0</v>
      </c>
    </row>
    <row r="563" spans="1:3" x14ac:dyDescent="0.25">
      <c r="A563" s="24"/>
      <c r="B563" s="4" t="s">
        <v>33</v>
      </c>
      <c r="C563" s="4">
        <v>1</v>
      </c>
    </row>
    <row r="564" spans="1:3" ht="42.75" x14ac:dyDescent="0.25">
      <c r="A564" s="24"/>
      <c r="B564" s="32" t="s">
        <v>34</v>
      </c>
      <c r="C564" s="32" t="s">
        <v>28</v>
      </c>
    </row>
    <row r="565" spans="1:3" ht="28.5" x14ac:dyDescent="0.25">
      <c r="A565" s="24"/>
      <c r="B565" s="4" t="s">
        <v>5</v>
      </c>
      <c r="C565" s="4">
        <v>0</v>
      </c>
    </row>
    <row r="566" spans="1:3" x14ac:dyDescent="0.25">
      <c r="A566" s="24"/>
      <c r="B566" s="8" t="s">
        <v>6</v>
      </c>
      <c r="C566" s="4">
        <v>1</v>
      </c>
    </row>
    <row r="567" spans="1:3" x14ac:dyDescent="0.25">
      <c r="A567" s="24"/>
      <c r="B567" s="4" t="s">
        <v>7</v>
      </c>
      <c r="C567" s="4">
        <v>0</v>
      </c>
    </row>
    <row r="568" spans="1:3" x14ac:dyDescent="0.25">
      <c r="A568" s="24"/>
      <c r="B568" s="4" t="s">
        <v>8</v>
      </c>
      <c r="C568" s="4">
        <v>1</v>
      </c>
    </row>
    <row r="569" spans="1:3" x14ac:dyDescent="0.25">
      <c r="A569" s="24"/>
      <c r="B569" s="4" t="s">
        <v>2</v>
      </c>
      <c r="C569" s="4">
        <v>0</v>
      </c>
    </row>
    <row r="570" spans="1:3" ht="42.75" x14ac:dyDescent="0.25">
      <c r="A570" s="24"/>
      <c r="B570" s="33" t="s">
        <v>22</v>
      </c>
      <c r="C570" s="32" t="s">
        <v>28</v>
      </c>
    </row>
    <row r="571" spans="1:3" x14ac:dyDescent="0.25">
      <c r="A571" s="24"/>
      <c r="B571" s="4" t="s">
        <v>35</v>
      </c>
      <c r="C571" s="4">
        <v>1</v>
      </c>
    </row>
    <row r="572" spans="1:3" x14ac:dyDescent="0.25">
      <c r="A572" s="24"/>
      <c r="B572" s="4" t="s">
        <v>36</v>
      </c>
      <c r="C572" s="4">
        <v>0</v>
      </c>
    </row>
    <row r="573" spans="1:3" x14ac:dyDescent="0.25">
      <c r="A573" s="24"/>
      <c r="B573" s="4" t="s">
        <v>23</v>
      </c>
      <c r="C573" s="4">
        <v>1</v>
      </c>
    </row>
    <row r="574" spans="1:3" ht="27.75" customHeight="1" x14ac:dyDescent="0.25">
      <c r="A574" s="24"/>
      <c r="B574" s="15" t="s">
        <v>3</v>
      </c>
      <c r="C574" s="4">
        <v>0</v>
      </c>
    </row>
    <row r="575" spans="1:3" x14ac:dyDescent="0.25">
      <c r="A575" s="24"/>
      <c r="B575" s="4" t="s">
        <v>37</v>
      </c>
      <c r="C575" s="4">
        <v>0</v>
      </c>
    </row>
    <row r="577" spans="1:3" x14ac:dyDescent="0.25">
      <c r="A577" s="24"/>
      <c r="B577" s="6" t="s">
        <v>0</v>
      </c>
      <c r="C577" s="6" t="s">
        <v>1</v>
      </c>
    </row>
    <row r="578" spans="1:3" x14ac:dyDescent="0.25">
      <c r="A578" s="2">
        <v>28</v>
      </c>
      <c r="B578" s="4" t="str">
        <f>+'Contactos '!C30</f>
        <v>Florentino Mancipe</v>
      </c>
      <c r="C578" s="4">
        <f>+'Contactos '!D30</f>
        <v>3213901176</v>
      </c>
    </row>
    <row r="579" spans="1:3" x14ac:dyDescent="0.25">
      <c r="A579" s="24"/>
      <c r="B579" s="7"/>
      <c r="C579" s="14"/>
    </row>
    <row r="580" spans="1:3" ht="42.75" x14ac:dyDescent="0.25">
      <c r="A580" s="24"/>
      <c r="B580" s="32" t="s">
        <v>4</v>
      </c>
      <c r="C580" s="32" t="s">
        <v>28</v>
      </c>
    </row>
    <row r="581" spans="1:3" x14ac:dyDescent="0.25">
      <c r="A581" s="24"/>
      <c r="B581" s="4" t="s">
        <v>30</v>
      </c>
      <c r="C581" s="4">
        <v>1</v>
      </c>
    </row>
    <row r="582" spans="1:3" x14ac:dyDescent="0.25">
      <c r="A582" s="24"/>
      <c r="B582" s="4" t="s">
        <v>31</v>
      </c>
      <c r="C582" s="4">
        <v>1</v>
      </c>
    </row>
    <row r="583" spans="1:3" x14ac:dyDescent="0.25">
      <c r="A583" s="24"/>
      <c r="B583" s="4" t="s">
        <v>32</v>
      </c>
      <c r="C583" s="4">
        <v>0</v>
      </c>
    </row>
    <row r="584" spans="1:3" x14ac:dyDescent="0.25">
      <c r="A584" s="24"/>
      <c r="B584" s="4" t="s">
        <v>33</v>
      </c>
      <c r="C584" s="4">
        <v>1</v>
      </c>
    </row>
    <row r="585" spans="1:3" ht="42.75" x14ac:dyDescent="0.25">
      <c r="A585" s="24"/>
      <c r="B585" s="32" t="s">
        <v>34</v>
      </c>
      <c r="C585" s="32" t="s">
        <v>28</v>
      </c>
    </row>
    <row r="586" spans="1:3" ht="28.5" x14ac:dyDescent="0.25">
      <c r="A586" s="24"/>
      <c r="B586" s="4" t="s">
        <v>5</v>
      </c>
      <c r="C586" s="4">
        <v>0</v>
      </c>
    </row>
    <row r="587" spans="1:3" x14ac:dyDescent="0.25">
      <c r="A587" s="24"/>
      <c r="B587" s="8" t="s">
        <v>6</v>
      </c>
      <c r="C587" s="4">
        <v>1</v>
      </c>
    </row>
    <row r="588" spans="1:3" x14ac:dyDescent="0.25">
      <c r="A588" s="24"/>
      <c r="B588" s="4" t="s">
        <v>7</v>
      </c>
      <c r="C588" s="4">
        <v>0</v>
      </c>
    </row>
    <row r="589" spans="1:3" x14ac:dyDescent="0.25">
      <c r="A589" s="24"/>
      <c r="B589" s="4" t="s">
        <v>8</v>
      </c>
      <c r="C589" s="4">
        <v>1</v>
      </c>
    </row>
    <row r="590" spans="1:3" x14ac:dyDescent="0.25">
      <c r="A590" s="24"/>
      <c r="B590" s="4" t="s">
        <v>2</v>
      </c>
      <c r="C590" s="4">
        <v>0</v>
      </c>
    </row>
    <row r="591" spans="1:3" ht="42.75" x14ac:dyDescent="0.25">
      <c r="A591" s="24"/>
      <c r="B591" s="33" t="s">
        <v>22</v>
      </c>
      <c r="C591" s="32" t="s">
        <v>28</v>
      </c>
    </row>
    <row r="592" spans="1:3" x14ac:dyDescent="0.25">
      <c r="A592" s="24"/>
      <c r="B592" s="4" t="s">
        <v>35</v>
      </c>
      <c r="C592" s="4">
        <v>0</v>
      </c>
    </row>
    <row r="593" spans="1:3" x14ac:dyDescent="0.25">
      <c r="A593" s="24"/>
      <c r="B593" s="4" t="s">
        <v>36</v>
      </c>
      <c r="C593" s="4">
        <v>0</v>
      </c>
    </row>
    <row r="594" spans="1:3" x14ac:dyDescent="0.25">
      <c r="A594" s="24"/>
      <c r="B594" s="4" t="s">
        <v>23</v>
      </c>
      <c r="C594" s="4">
        <v>0</v>
      </c>
    </row>
    <row r="595" spans="1:3" ht="30.75" customHeight="1" x14ac:dyDescent="0.25">
      <c r="A595" s="24"/>
      <c r="B595" s="15" t="s">
        <v>3</v>
      </c>
      <c r="C595" s="4">
        <v>1</v>
      </c>
    </row>
    <row r="596" spans="1:3" x14ac:dyDescent="0.25">
      <c r="A596" s="24"/>
      <c r="B596" s="4" t="s">
        <v>37</v>
      </c>
      <c r="C596" s="4">
        <v>1</v>
      </c>
    </row>
    <row r="598" spans="1:3" x14ac:dyDescent="0.25">
      <c r="A598" s="24"/>
      <c r="B598" s="6" t="s">
        <v>0</v>
      </c>
      <c r="C598" s="6" t="s">
        <v>1</v>
      </c>
    </row>
    <row r="599" spans="1:3" x14ac:dyDescent="0.25">
      <c r="A599" s="2">
        <v>29</v>
      </c>
      <c r="B599" s="4" t="str">
        <f>+'Contactos '!C31</f>
        <v>Sonia Echeveria</v>
      </c>
      <c r="C599" s="4">
        <f>+'Contactos '!D31</f>
        <v>3204215620</v>
      </c>
    </row>
    <row r="600" spans="1:3" x14ac:dyDescent="0.25">
      <c r="A600" s="24"/>
      <c r="B600" s="7"/>
      <c r="C600" s="14"/>
    </row>
    <row r="601" spans="1:3" ht="42.75" x14ac:dyDescent="0.25">
      <c r="A601" s="24"/>
      <c r="B601" s="32" t="s">
        <v>4</v>
      </c>
      <c r="C601" s="32" t="s">
        <v>28</v>
      </c>
    </row>
    <row r="602" spans="1:3" x14ac:dyDescent="0.25">
      <c r="A602" s="24"/>
      <c r="B602" s="4" t="s">
        <v>30</v>
      </c>
      <c r="C602" s="4">
        <v>1</v>
      </c>
    </row>
    <row r="603" spans="1:3" x14ac:dyDescent="0.25">
      <c r="A603" s="24"/>
      <c r="B603" s="4" t="s">
        <v>31</v>
      </c>
      <c r="C603" s="4">
        <v>1</v>
      </c>
    </row>
    <row r="604" spans="1:3" x14ac:dyDescent="0.25">
      <c r="A604" s="24"/>
      <c r="B604" s="4" t="s">
        <v>32</v>
      </c>
      <c r="C604" s="4">
        <v>0</v>
      </c>
    </row>
    <row r="605" spans="1:3" x14ac:dyDescent="0.25">
      <c r="A605" s="24"/>
      <c r="B605" s="4" t="s">
        <v>33</v>
      </c>
      <c r="C605" s="4">
        <v>1</v>
      </c>
    </row>
    <row r="606" spans="1:3" ht="42.75" x14ac:dyDescent="0.25">
      <c r="A606" s="24"/>
      <c r="B606" s="32" t="s">
        <v>34</v>
      </c>
      <c r="C606" s="32" t="s">
        <v>28</v>
      </c>
    </row>
    <row r="607" spans="1:3" ht="28.5" x14ac:dyDescent="0.25">
      <c r="A607" s="24"/>
      <c r="B607" s="4" t="s">
        <v>5</v>
      </c>
      <c r="C607" s="4">
        <v>0</v>
      </c>
    </row>
    <row r="608" spans="1:3" x14ac:dyDescent="0.25">
      <c r="A608" s="24"/>
      <c r="B608" s="8" t="s">
        <v>6</v>
      </c>
      <c r="C608" s="4">
        <v>0</v>
      </c>
    </row>
    <row r="609" spans="1:3" x14ac:dyDescent="0.25">
      <c r="A609" s="24"/>
      <c r="B609" s="4" t="s">
        <v>7</v>
      </c>
      <c r="C609" s="4">
        <v>0</v>
      </c>
    </row>
    <row r="610" spans="1:3" x14ac:dyDescent="0.25">
      <c r="A610" s="24"/>
      <c r="B610" s="4" t="s">
        <v>8</v>
      </c>
      <c r="C610" s="4">
        <v>1</v>
      </c>
    </row>
    <row r="611" spans="1:3" x14ac:dyDescent="0.25">
      <c r="A611" s="24"/>
      <c r="B611" s="4" t="s">
        <v>2</v>
      </c>
      <c r="C611" s="20">
        <v>0</v>
      </c>
    </row>
    <row r="612" spans="1:3" ht="42.75" x14ac:dyDescent="0.25">
      <c r="A612" s="24"/>
      <c r="B612" s="33" t="s">
        <v>22</v>
      </c>
      <c r="C612" s="32" t="s">
        <v>28</v>
      </c>
    </row>
    <row r="613" spans="1:3" x14ac:dyDescent="0.25">
      <c r="A613" s="24"/>
      <c r="B613" s="4" t="s">
        <v>35</v>
      </c>
      <c r="C613" s="4">
        <v>0</v>
      </c>
    </row>
    <row r="614" spans="1:3" x14ac:dyDescent="0.25">
      <c r="A614" s="24"/>
      <c r="B614" s="4" t="s">
        <v>36</v>
      </c>
      <c r="C614" s="4">
        <v>0</v>
      </c>
    </row>
    <row r="615" spans="1:3" x14ac:dyDescent="0.25">
      <c r="A615" s="24"/>
      <c r="B615" s="4" t="s">
        <v>23</v>
      </c>
      <c r="C615" s="4">
        <v>0</v>
      </c>
    </row>
    <row r="616" spans="1:3" ht="33" customHeight="1" x14ac:dyDescent="0.25">
      <c r="A616" s="24"/>
      <c r="B616" s="15" t="s">
        <v>3</v>
      </c>
      <c r="C616" s="4">
        <v>0</v>
      </c>
    </row>
    <row r="617" spans="1:3" x14ac:dyDescent="0.25">
      <c r="A617" s="24"/>
      <c r="B617" s="4" t="s">
        <v>37</v>
      </c>
      <c r="C617" s="4">
        <v>1</v>
      </c>
    </row>
    <row r="619" spans="1:3" x14ac:dyDescent="0.25">
      <c r="A619" s="24"/>
      <c r="B619" s="6" t="s">
        <v>0</v>
      </c>
      <c r="C619" s="6" t="s">
        <v>1</v>
      </c>
    </row>
    <row r="620" spans="1:3" x14ac:dyDescent="0.25">
      <c r="A620" s="2">
        <v>30</v>
      </c>
      <c r="B620" s="4" t="str">
        <f>+'Contactos '!C32</f>
        <v>Edwin Baez</v>
      </c>
      <c r="C620" s="4">
        <f>+'Contactos '!D32</f>
        <v>3153470134</v>
      </c>
    </row>
    <row r="621" spans="1:3" x14ac:dyDescent="0.25">
      <c r="A621" s="24"/>
      <c r="B621" s="7"/>
      <c r="C621" s="14"/>
    </row>
    <row r="622" spans="1:3" ht="42.75" x14ac:dyDescent="0.25">
      <c r="A622" s="24"/>
      <c r="B622" s="32" t="s">
        <v>4</v>
      </c>
      <c r="C622" s="32" t="s">
        <v>28</v>
      </c>
    </row>
    <row r="623" spans="1:3" x14ac:dyDescent="0.25">
      <c r="A623" s="24"/>
      <c r="B623" s="4" t="s">
        <v>30</v>
      </c>
      <c r="C623" s="4">
        <v>1</v>
      </c>
    </row>
    <row r="624" spans="1:3" x14ac:dyDescent="0.25">
      <c r="A624" s="24"/>
      <c r="B624" s="4" t="s">
        <v>31</v>
      </c>
      <c r="C624" s="4">
        <v>0</v>
      </c>
    </row>
    <row r="625" spans="1:3" x14ac:dyDescent="0.25">
      <c r="A625" s="24"/>
      <c r="B625" s="4" t="s">
        <v>32</v>
      </c>
      <c r="C625" s="4">
        <v>0</v>
      </c>
    </row>
    <row r="626" spans="1:3" x14ac:dyDescent="0.25">
      <c r="A626" s="24"/>
      <c r="B626" s="4" t="s">
        <v>33</v>
      </c>
      <c r="C626" s="4">
        <v>1</v>
      </c>
    </row>
    <row r="627" spans="1:3" ht="42.75" x14ac:dyDescent="0.25">
      <c r="A627" s="24"/>
      <c r="B627" s="32" t="s">
        <v>34</v>
      </c>
      <c r="C627" s="32" t="s">
        <v>28</v>
      </c>
    </row>
    <row r="628" spans="1:3" ht="28.5" x14ac:dyDescent="0.25">
      <c r="A628" s="24"/>
      <c r="B628" s="4" t="s">
        <v>5</v>
      </c>
      <c r="C628" s="4">
        <v>1</v>
      </c>
    </row>
    <row r="629" spans="1:3" x14ac:dyDescent="0.25">
      <c r="A629" s="24"/>
      <c r="B629" s="8" t="s">
        <v>6</v>
      </c>
      <c r="C629" s="4">
        <v>0</v>
      </c>
    </row>
    <row r="630" spans="1:3" x14ac:dyDescent="0.25">
      <c r="A630" s="24"/>
      <c r="B630" s="4" t="s">
        <v>7</v>
      </c>
      <c r="C630" s="4">
        <v>1</v>
      </c>
    </row>
    <row r="631" spans="1:3" x14ac:dyDescent="0.25">
      <c r="A631" s="24"/>
      <c r="B631" s="4" t="s">
        <v>8</v>
      </c>
      <c r="C631" s="4">
        <v>1</v>
      </c>
    </row>
    <row r="632" spans="1:3" x14ac:dyDescent="0.25">
      <c r="A632" s="24"/>
      <c r="B632" s="4" t="s">
        <v>2</v>
      </c>
      <c r="C632" s="4">
        <v>0</v>
      </c>
    </row>
    <row r="633" spans="1:3" ht="42.75" x14ac:dyDescent="0.25">
      <c r="A633" s="24"/>
      <c r="B633" s="33" t="s">
        <v>22</v>
      </c>
      <c r="C633" s="32" t="s">
        <v>28</v>
      </c>
    </row>
    <row r="634" spans="1:3" x14ac:dyDescent="0.25">
      <c r="A634" s="24"/>
      <c r="B634" s="4" t="s">
        <v>35</v>
      </c>
      <c r="C634" s="4">
        <v>0</v>
      </c>
    </row>
    <row r="635" spans="1:3" x14ac:dyDescent="0.25">
      <c r="A635" s="24"/>
      <c r="B635" s="4" t="s">
        <v>36</v>
      </c>
      <c r="C635" s="4">
        <v>0</v>
      </c>
    </row>
    <row r="636" spans="1:3" x14ac:dyDescent="0.25">
      <c r="A636" s="24"/>
      <c r="B636" s="4" t="s">
        <v>23</v>
      </c>
      <c r="C636" s="4">
        <v>1</v>
      </c>
    </row>
    <row r="637" spans="1:3" ht="30.75" customHeight="1" x14ac:dyDescent="0.25">
      <c r="A637" s="24"/>
      <c r="B637" s="15" t="s">
        <v>3</v>
      </c>
      <c r="C637" s="4">
        <v>0</v>
      </c>
    </row>
    <row r="638" spans="1:3" x14ac:dyDescent="0.25">
      <c r="A638" s="24"/>
      <c r="B638" s="4" t="s">
        <v>37</v>
      </c>
      <c r="C638" s="4">
        <v>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21"/>
  <sheetViews>
    <sheetView showGridLines="0" tabSelected="1" topLeftCell="B1" workbookViewId="0">
      <selection activeCell="C19" sqref="C19"/>
    </sheetView>
  </sheetViews>
  <sheetFormatPr baseColWidth="10" defaultRowHeight="15" x14ac:dyDescent="0.25"/>
  <cols>
    <col min="2" max="2" width="61.140625" customWidth="1"/>
  </cols>
  <sheetData>
    <row r="4" spans="2:3" x14ac:dyDescent="0.25">
      <c r="B4" s="34" t="s">
        <v>24</v>
      </c>
      <c r="C4" s="35"/>
    </row>
    <row r="5" spans="2:3" ht="24.75" customHeight="1" x14ac:dyDescent="0.25">
      <c r="B5" s="30" t="s">
        <v>30</v>
      </c>
      <c r="C5" s="2">
        <f>SUM('Desarrollo de Encuesta'!C6,'Desarrollo de Encuesta'!C28,'Desarrollo de Encuesta'!C50,'Desarrollo de Encuesta'!C72,'Desarrollo de Encuesta'!C94,'Desarrollo de Encuesta'!C116,'Desarrollo de Encuesta'!C138,'Desarrollo de Encuesta'!C160,'Desarrollo de Encuesta'!C181,'Desarrollo de Encuesta'!C202,'Desarrollo de Encuesta'!C223,'Desarrollo de Encuesta'!C244,'Desarrollo de Encuesta'!C266,'Desarrollo de Encuesta'!C287,'Desarrollo de Encuesta'!C308,'Desarrollo de Encuesta'!C329,'Desarrollo de Encuesta'!C350,'Desarrollo de Encuesta'!C371,'Desarrollo de Encuesta'!C392,'Desarrollo de Encuesta'!C413,'Desarrollo de Encuesta'!C434,'Desarrollo de Encuesta'!C455,'Desarrollo de Encuesta'!C476,'Desarrollo de Encuesta'!C497,'Desarrollo de Encuesta'!C518,'Desarrollo de Encuesta'!C539,'Desarrollo de Encuesta'!C560,'Desarrollo de Encuesta'!C581,'Desarrollo de Encuesta'!C602,'Desarrollo de Encuesta'!C623)</f>
        <v>29</v>
      </c>
    </row>
    <row r="6" spans="2:3" ht="21.75" customHeight="1" x14ac:dyDescent="0.25">
      <c r="B6" s="20" t="s">
        <v>31</v>
      </c>
      <c r="C6" s="2">
        <f>SUM('Desarrollo de Encuesta'!C7,'Desarrollo de Encuesta'!C29,'Desarrollo de Encuesta'!C51,'Desarrollo de Encuesta'!C73,'Desarrollo de Encuesta'!C95,'Desarrollo de Encuesta'!C117,'Desarrollo de Encuesta'!C139,'Desarrollo de Encuesta'!C161,'Desarrollo de Encuesta'!C182,'Desarrollo de Encuesta'!C203,'Desarrollo de Encuesta'!C224,'Desarrollo de Encuesta'!C245,'Desarrollo de Encuesta'!C267,'Desarrollo de Encuesta'!C288,'Desarrollo de Encuesta'!C309,'Desarrollo de Encuesta'!C330,'Desarrollo de Encuesta'!C351,'Desarrollo de Encuesta'!C372,'Desarrollo de Encuesta'!C393,'Desarrollo de Encuesta'!C414,'Desarrollo de Encuesta'!C435,'Desarrollo de Encuesta'!C456,'Desarrollo de Encuesta'!C477,'Desarrollo de Encuesta'!C498,'Desarrollo de Encuesta'!C519,'Desarrollo de Encuesta'!C540,'Desarrollo de Encuesta'!C561,'Desarrollo de Encuesta'!C582,'Desarrollo de Encuesta'!C603,'Desarrollo de Encuesta'!C624)</f>
        <v>24</v>
      </c>
    </row>
    <row r="7" spans="2:3" ht="19.5" customHeight="1" x14ac:dyDescent="0.25">
      <c r="B7" s="20" t="s">
        <v>32</v>
      </c>
      <c r="C7" s="2">
        <f>SUM('Desarrollo de Encuesta'!C8,'Desarrollo de Encuesta'!C30,'Desarrollo de Encuesta'!C52,'Desarrollo de Encuesta'!C74,'Desarrollo de Encuesta'!C96,'Desarrollo de Encuesta'!C118,'Desarrollo de Encuesta'!C140,'Desarrollo de Encuesta'!C162,'Desarrollo de Encuesta'!C183,'Desarrollo de Encuesta'!C204,'Desarrollo de Encuesta'!C225,'Desarrollo de Encuesta'!C246,'Desarrollo de Encuesta'!C268,'Desarrollo de Encuesta'!C289,'Desarrollo de Encuesta'!C310,'Desarrollo de Encuesta'!C331,'Desarrollo de Encuesta'!C352,'Desarrollo de Encuesta'!C373,'Desarrollo de Encuesta'!C394,'Desarrollo de Encuesta'!C415,'Desarrollo de Encuesta'!C436,'Desarrollo de Encuesta'!C457,'Desarrollo de Encuesta'!C478,'Desarrollo de Encuesta'!C499,'Desarrollo de Encuesta'!C520,'Desarrollo de Encuesta'!C541,'Desarrollo de Encuesta'!C562,'Desarrollo de Encuesta'!C583,'Desarrollo de Encuesta'!C604,'Desarrollo de Encuesta'!C625)</f>
        <v>3</v>
      </c>
    </row>
    <row r="8" spans="2:3" ht="22.5" customHeight="1" x14ac:dyDescent="0.25">
      <c r="B8" s="20" t="s">
        <v>33</v>
      </c>
      <c r="C8" s="2">
        <f>SUM('Desarrollo de Encuesta'!C9,'Desarrollo de Encuesta'!C31,'Desarrollo de Encuesta'!C53,'Desarrollo de Encuesta'!C75,'Desarrollo de Encuesta'!C97,'Desarrollo de Encuesta'!C119,'Desarrollo de Encuesta'!C141,'Desarrollo de Encuesta'!C163,'Desarrollo de Encuesta'!C184,'Desarrollo de Encuesta'!C205,'Desarrollo de Encuesta'!C226,'Desarrollo de Encuesta'!C247,'Desarrollo de Encuesta'!C269,'Desarrollo de Encuesta'!C290,'Desarrollo de Encuesta'!C311,'Desarrollo de Encuesta'!C332,'Desarrollo de Encuesta'!C353,'Desarrollo de Encuesta'!C374,'Desarrollo de Encuesta'!C395,'Desarrollo de Encuesta'!C416,'Desarrollo de Encuesta'!C437,'Desarrollo de Encuesta'!C458,'Desarrollo de Encuesta'!C479,'Desarrollo de Encuesta'!C500,'Desarrollo de Encuesta'!C521,'Desarrollo de Encuesta'!C542,'Desarrollo de Encuesta'!C563,'Desarrollo de Encuesta'!C584,'Desarrollo de Encuesta'!C605,'Desarrollo de Encuesta'!C626)</f>
        <v>22</v>
      </c>
    </row>
    <row r="9" spans="2:3" ht="41.25" customHeight="1" x14ac:dyDescent="0.25"/>
    <row r="10" spans="2:3" ht="28.5" customHeight="1" x14ac:dyDescent="0.25">
      <c r="B10" s="34" t="s">
        <v>34</v>
      </c>
      <c r="C10" s="35"/>
    </row>
    <row r="11" spans="2:3" ht="36" customHeight="1" x14ac:dyDescent="0.25">
      <c r="B11" s="4" t="s">
        <v>5</v>
      </c>
      <c r="C11" s="2">
        <f>SUM('Desarrollo de Encuesta'!C11,'Desarrollo de Encuesta'!C33,'Desarrollo de Encuesta'!C55,'Desarrollo de Encuesta'!C77,'Desarrollo de Encuesta'!C99,'Desarrollo de Encuesta'!C121,'Desarrollo de Encuesta'!C143,'Desarrollo de Encuesta'!C165,'Desarrollo de Encuesta'!C186,'Desarrollo de Encuesta'!C207,'Desarrollo de Encuesta'!C228,'Desarrollo de Encuesta'!C249,'Desarrollo de Encuesta'!C271,'Desarrollo de Encuesta'!C292,'Desarrollo de Encuesta'!C313,'Desarrollo de Encuesta'!C334,'Desarrollo de Encuesta'!C355,'Desarrollo de Encuesta'!C376,'Desarrollo de Encuesta'!C397,'Desarrollo de Encuesta'!C418,'Desarrollo de Encuesta'!C523,'Desarrollo de Encuesta'!C544,'Desarrollo de Encuesta'!C565,'Desarrollo de Encuesta'!C586,'Desarrollo de Encuesta'!C607,'Desarrollo de Encuesta'!C628,'Desarrollo de Encuesta'!C460,'Desarrollo de Encuesta'!C481,'Desarrollo de Encuesta'!C502,'Desarrollo de Encuesta'!C523,'Desarrollo de Encuesta'!C544,'Desarrollo de Encuesta'!C565,'Desarrollo de Encuesta'!C586)</f>
        <v>5</v>
      </c>
    </row>
    <row r="12" spans="2:3" ht="21" customHeight="1" x14ac:dyDescent="0.25">
      <c r="B12" s="8" t="s">
        <v>6</v>
      </c>
      <c r="C12" s="2">
        <f>SUM('Desarrollo de Encuesta'!C12,'Desarrollo de Encuesta'!C34,'Desarrollo de Encuesta'!C56,'Desarrollo de Encuesta'!C78,'Desarrollo de Encuesta'!C100,'Desarrollo de Encuesta'!C122,'Desarrollo de Encuesta'!C144,'Desarrollo de Encuesta'!C166,'Desarrollo de Encuesta'!C187,'Desarrollo de Encuesta'!C208,'Desarrollo de Encuesta'!C229,'Desarrollo de Encuesta'!C250,'Desarrollo de Encuesta'!C272,'Desarrollo de Encuesta'!C293,'Desarrollo de Encuesta'!C314,'Desarrollo de Encuesta'!C335,'Desarrollo de Encuesta'!C356,'Desarrollo de Encuesta'!C377,'Desarrollo de Encuesta'!C398,'Desarrollo de Encuesta'!C419,'Desarrollo de Encuesta'!C440,'Desarrollo de Encuesta'!C461,'Desarrollo de Encuesta'!C482,'Desarrollo de Encuesta'!C503,'Desarrollo de Encuesta'!C524,'Desarrollo de Encuesta'!C545,'Desarrollo de Encuesta'!C566,'Desarrollo de Encuesta'!C587,'Desarrollo de Encuesta'!C608,'Desarrollo de Encuesta'!C629)</f>
        <v>26</v>
      </c>
    </row>
    <row r="13" spans="2:3" ht="19.5" customHeight="1" x14ac:dyDescent="0.25">
      <c r="B13" s="4" t="s">
        <v>7</v>
      </c>
      <c r="C13" s="2">
        <f>SUM('Desarrollo de Encuesta'!C13,'Desarrollo de Encuesta'!C35,'Desarrollo de Encuesta'!C57,'Desarrollo de Encuesta'!C79,'Desarrollo de Encuesta'!C101,'Desarrollo de Encuesta'!C123,'Desarrollo de Encuesta'!C145,'Desarrollo de Encuesta'!C167,'Desarrollo de Encuesta'!C188,'Desarrollo de Encuesta'!C209,'Desarrollo de Encuesta'!C230,'Desarrollo de Encuesta'!C251,'Desarrollo de Encuesta'!C272,'Desarrollo de Encuesta'!C294,'Desarrollo de Encuesta'!C315,'Desarrollo de Encuesta'!C336,'Desarrollo de Encuesta'!C357,'Desarrollo de Encuesta'!C378,'Desarrollo de Encuesta'!C399,'Desarrollo de Encuesta'!C420,'Desarrollo de Encuesta'!C441,'Desarrollo de Encuesta'!C462,'Desarrollo de Encuesta'!C483,'Desarrollo de Encuesta'!C504,'Desarrollo de Encuesta'!C525,'Desarrollo de Encuesta'!C546,'Desarrollo de Encuesta'!C567,'Desarrollo de Encuesta'!C588,'Desarrollo de Encuesta'!C609,'Desarrollo de Encuesta'!C630)</f>
        <v>15</v>
      </c>
    </row>
    <row r="14" spans="2:3" ht="21.75" customHeight="1" x14ac:dyDescent="0.25">
      <c r="B14" s="4" t="s">
        <v>8</v>
      </c>
      <c r="C14" s="2">
        <f>SUM('Desarrollo de Encuesta'!C14,'Desarrollo de Encuesta'!C36,'Desarrollo de Encuesta'!C58,'Desarrollo de Encuesta'!C80,'Desarrollo de Encuesta'!C102,'Desarrollo de Encuesta'!C124,'Desarrollo de Encuesta'!C168,'Desarrollo de Encuesta'!C189,'Desarrollo de Encuesta'!C210,'Desarrollo de Encuesta'!C231,'Desarrollo de Encuesta'!C252,'Desarrollo de Encuesta'!C274,'Desarrollo de Encuesta'!C295,'Desarrollo de Encuesta'!C316,'Desarrollo de Encuesta'!C337,'Desarrollo de Encuesta'!C358,'Desarrollo de Encuesta'!C379,'Desarrollo de Encuesta'!C400,'Desarrollo de Encuesta'!C421,'Desarrollo de Encuesta'!C442,'Desarrollo de Encuesta'!C463,'Desarrollo de Encuesta'!C484,'Desarrollo de Encuesta'!C505,'Desarrollo de Encuesta'!C526,'Desarrollo de Encuesta'!C547,'Desarrollo de Encuesta'!C568,'Desarrollo de Encuesta'!C589,'Desarrollo de Encuesta'!C610,'Desarrollo de Encuesta'!C631)</f>
        <v>16</v>
      </c>
    </row>
    <row r="15" spans="2:3" ht="25.5" customHeight="1" x14ac:dyDescent="0.25">
      <c r="B15" s="4" t="s">
        <v>2</v>
      </c>
      <c r="C15" s="2">
        <f>SUM('Desarrollo de Encuesta'!C15,'Desarrollo de Encuesta'!C37,'Desarrollo de Encuesta'!C59,'Desarrollo de Encuesta'!C81,'Desarrollo de Encuesta'!C103,'Desarrollo de Encuesta'!C125,'Desarrollo de Encuesta'!C147,'Desarrollo de Encuesta'!C169,'Desarrollo de Encuesta'!C190,'Desarrollo de Encuesta'!C211,'Desarrollo de Encuesta'!C232,'Desarrollo de Encuesta'!C253,'Desarrollo de Encuesta'!C275,'Desarrollo de Encuesta'!C296,'Desarrollo de Encuesta'!C317,'Desarrollo de Encuesta'!C338,'Desarrollo de Encuesta'!C359,'Desarrollo de Encuesta'!C380,'Desarrollo de Encuesta'!C401,'Desarrollo de Encuesta'!C422,'Desarrollo de Encuesta'!C443,'Desarrollo de Encuesta'!C464,'Desarrollo de Encuesta'!C485,'Desarrollo de Encuesta'!C506,'Desarrollo de Encuesta'!C527,'Desarrollo de Encuesta'!C548,'Desarrollo de Encuesta'!C569,'Desarrollo de Encuesta'!C590,'Desarrollo de Encuesta'!C611,'Desarrollo de Encuesta'!C632)</f>
        <v>10</v>
      </c>
    </row>
    <row r="17" spans="2:3" ht="42.75" customHeight="1" x14ac:dyDescent="0.25">
      <c r="B17" s="36" t="s">
        <v>22</v>
      </c>
      <c r="C17" s="37"/>
    </row>
    <row r="18" spans="2:3" ht="21" customHeight="1" x14ac:dyDescent="0.25">
      <c r="B18" s="4" t="s">
        <v>35</v>
      </c>
      <c r="C18" s="2">
        <f>SUM('Desarrollo de Encuesta'!C17,'Desarrollo de Encuesta'!C39,'Desarrollo de Encuesta'!C61,'Desarrollo de Encuesta'!C83,'Desarrollo de Encuesta'!C105,'Desarrollo de Encuesta'!C127,'Desarrollo de Encuesta'!C149,'Desarrollo de Encuesta'!C171,'Desarrollo de Encuesta'!C192,'Desarrollo de Encuesta'!C213,'Desarrollo de Encuesta'!C234,'Desarrollo de Encuesta'!C255,'Desarrollo de Encuesta'!C277,'Desarrollo de Encuesta'!C298,'Desarrollo de Encuesta'!C319,'Desarrollo de Encuesta'!C340,'Desarrollo de Encuesta'!C361,'Desarrollo de Encuesta'!C382,'Desarrollo de Encuesta'!C403,'Desarrollo de Encuesta'!C424,'Desarrollo de Encuesta'!C445,'Desarrollo de Encuesta'!C466,'Desarrollo de Encuesta'!C487,'Desarrollo de Encuesta'!C508,'Desarrollo de Encuesta'!C529,'Desarrollo de Encuesta'!C550,'Desarrollo de Encuesta'!C571,'Desarrollo de Encuesta'!C592,'Desarrollo de Encuesta'!C613,'Desarrollo de Encuesta'!C634)</f>
        <v>11</v>
      </c>
    </row>
    <row r="19" spans="2:3" ht="24.75" customHeight="1" x14ac:dyDescent="0.25">
      <c r="B19" s="4" t="s">
        <v>36</v>
      </c>
      <c r="C19" s="2">
        <f>SUM('Desarrollo de Encuesta'!C18,'Desarrollo de Encuesta'!C40,'Desarrollo de Encuesta'!C62,'Desarrollo de Encuesta'!C84,'Desarrollo de Encuesta'!C106,'Desarrollo de Encuesta'!C128,'Desarrollo de Encuesta'!C150,'Desarrollo de Encuesta'!C172,'Desarrollo de Encuesta'!C193,'Desarrollo de Encuesta'!C214,'Desarrollo de Encuesta'!C235,'Desarrollo de Encuesta'!C256,'Desarrollo de Encuesta'!C278,'Desarrollo de Encuesta'!C299,'Desarrollo de Encuesta'!C320,'Desarrollo de Encuesta'!C341,'Desarrollo de Encuesta'!C362,'Desarrollo de Encuesta'!C383,'Desarrollo de Encuesta'!C404,'Desarrollo de Encuesta'!C425,'Desarrollo de Encuesta'!C446,'Desarrollo de Encuesta'!C467,'Desarrollo de Encuesta'!C488,'Desarrollo de Encuesta'!C509,'Desarrollo de Encuesta'!C530,'Desarrollo de Encuesta'!C551,'Desarrollo de Encuesta'!C572,'Desarrollo de Encuesta'!C593,'Desarrollo de Encuesta'!C614,'Desarrollo de Encuesta'!C635)</f>
        <v>11</v>
      </c>
    </row>
    <row r="20" spans="2:3" ht="24.75" customHeight="1" x14ac:dyDescent="0.25">
      <c r="B20" s="15" t="s">
        <v>29</v>
      </c>
      <c r="C20" s="2">
        <f>SUM('Desarrollo de Encuesta'!C20,'Desarrollo de Encuesta'!C42,'Desarrollo de Encuesta'!C64,'Desarrollo de Encuesta'!C86,'Desarrollo de Encuesta'!C108,'Desarrollo de Encuesta'!C130,'Desarrollo de Encuesta'!C152,'Desarrollo de Encuesta'!C174,'Desarrollo de Encuesta'!C195,'Desarrollo de Encuesta'!C216,'Desarrollo de Encuesta'!C237,'Desarrollo de Encuesta'!C258,'Desarrollo de Encuesta'!C280,'Desarrollo de Encuesta'!C301,'Desarrollo de Encuesta'!C322,'Desarrollo de Encuesta'!C343,'Desarrollo de Encuesta'!C364,'Desarrollo de Encuesta'!C385,'Desarrollo de Encuesta'!C406,'Desarrollo de Encuesta'!C427,'Desarrollo de Encuesta'!C448,'Desarrollo de Encuesta'!C469,'Desarrollo de Encuesta'!C490,'Desarrollo de Encuesta'!C511,'Desarrollo de Encuesta'!C532,'Desarrollo de Encuesta'!C553,'Desarrollo de Encuesta'!C574,'Desarrollo de Encuesta'!C595,'Desarrollo de Encuesta'!C616,'Desarrollo de Encuesta'!C637)</f>
        <v>9</v>
      </c>
    </row>
    <row r="21" spans="2:3" ht="24" customHeight="1" x14ac:dyDescent="0.25">
      <c r="B21" s="4" t="s">
        <v>37</v>
      </c>
      <c r="C21" s="2">
        <f>SUM('Desarrollo de Encuesta'!C21,'Desarrollo de Encuesta'!C43,'Desarrollo de Encuesta'!C65,'Desarrollo de Encuesta'!C87,'Desarrollo de Encuesta'!C109,'Desarrollo de Encuesta'!C131,'Desarrollo de Encuesta'!C153,'Desarrollo de Encuesta'!C175,'Desarrollo de Encuesta'!C217,'Desarrollo de Encuesta'!C238,'Desarrollo de Encuesta'!C259,'Desarrollo de Encuesta'!C281,'Desarrollo de Encuesta'!C302,'Desarrollo de Encuesta'!C323,'Desarrollo de Encuesta'!C344,'Desarrollo de Encuesta'!C365,'Desarrollo de Encuesta'!C386,'Desarrollo de Encuesta'!C407,'Desarrollo de Encuesta'!C428,'Desarrollo de Encuesta'!C449,'Desarrollo de Encuesta'!C470,'Desarrollo de Encuesta'!C491,'Desarrollo de Encuesta'!C512,'Desarrollo de Encuesta'!C533,'Desarrollo de Encuesta'!C554,'Desarrollo de Encuesta'!C575,'Desarrollo de Encuesta'!C617,'Desarrollo de Encuesta'!C638)</f>
        <v>24</v>
      </c>
    </row>
  </sheetData>
  <mergeCells count="3">
    <mergeCell ref="B4:C4"/>
    <mergeCell ref="B10:C10"/>
    <mergeCell ref="B17:C17"/>
  </mergeCells>
  <conditionalFormatting sqref="B5">
    <cfRule type="dataBar" priority="1">
      <dataBar>
        <cfvo type="min"/>
        <cfvo type="max"/>
        <color rgb="FF638EC6"/>
      </dataBar>
      <extLst>
        <ext xmlns:x14="http://schemas.microsoft.com/office/spreadsheetml/2009/9/main" uri="{B025F937-C7B1-47D3-B67F-A62EFF666E3E}">
          <x14:id>{2388BB4E-8FB9-41CA-8070-912F823E6F0D}</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388BB4E-8FB9-41CA-8070-912F823E6F0D}">
            <x14:dataBar minLength="0" maxLength="100" border="1" negativeBarBorderColorSameAsPositive="0">
              <x14:cfvo type="autoMin"/>
              <x14:cfvo type="autoMax"/>
              <x14:borderColor rgb="FF638EC6"/>
              <x14:negativeFillColor rgb="FFFF0000"/>
              <x14:negativeBorderColor rgb="FFFF0000"/>
              <x14:axisColor rgb="FF000000"/>
            </x14:dataBar>
          </x14:cfRule>
          <xm:sqref>B5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Contactos </vt:lpstr>
      <vt:lpstr>Desarrollo de Encuesta</vt:lpstr>
      <vt:lpstr>Tabulación de Respuestas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GEIDY</cp:lastModifiedBy>
  <dcterms:created xsi:type="dcterms:W3CDTF">2020-10-20T18:26:37Z</dcterms:created>
  <dcterms:modified xsi:type="dcterms:W3CDTF">2020-10-28T22:57:40Z</dcterms:modified>
</cp:coreProperties>
</file>