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diaz\Desktop\proyecto de grado ergonomia COSTRUCCOL\"/>
    </mc:Choice>
  </mc:AlternateContent>
  <xr:revisionPtr revIDLastSave="0" documentId="13_ncr:1_{13F9065A-8B82-4342-B70A-1EEEA2E9C86D}" xr6:coauthVersionLast="47" xr6:coauthVersionMax="47" xr10:uidLastSave="{00000000-0000-0000-0000-000000000000}"/>
  <bookViews>
    <workbookView xWindow="-120" yWindow="-120" windowWidth="20730" windowHeight="11160" xr2:uid="{751B12B3-EE37-4FB0-AE7E-C74815401963}"/>
  </bookViews>
  <sheets>
    <sheet name="TABULACION PRE CERRADAS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55" i="2"/>
  <c r="F45" i="2"/>
  <c r="F35" i="2"/>
  <c r="F25" i="2"/>
  <c r="E26" i="1"/>
  <c r="G26" i="1"/>
  <c r="G25" i="1"/>
  <c r="E25" i="1"/>
  <c r="G24" i="1"/>
  <c r="E24" i="1"/>
  <c r="G23" i="1"/>
  <c r="E23" i="1"/>
  <c r="G22" i="1"/>
  <c r="E22" i="1"/>
  <c r="E18" i="1"/>
  <c r="G18" i="1"/>
  <c r="I18" i="1"/>
  <c r="I17" i="1"/>
  <c r="G17" i="1"/>
  <c r="E17" i="1"/>
  <c r="E16" i="1"/>
  <c r="G16" i="1"/>
  <c r="I16" i="1"/>
  <c r="I15" i="1"/>
  <c r="G15" i="1"/>
  <c r="E15" i="1"/>
  <c r="I14" i="1"/>
  <c r="G14" i="1"/>
  <c r="E14" i="1"/>
  <c r="G13" i="1"/>
  <c r="G12" i="1"/>
  <c r="I13" i="1"/>
  <c r="E13" i="1"/>
  <c r="I12" i="1"/>
  <c r="E12" i="1"/>
  <c r="I11" i="1"/>
  <c r="G11" i="1"/>
  <c r="E11" i="1"/>
  <c r="I10" i="1"/>
  <c r="G10" i="1"/>
  <c r="E10" i="1"/>
  <c r="I9" i="1"/>
  <c r="G9" i="1"/>
  <c r="E9" i="1"/>
  <c r="F5" i="2"/>
  <c r="I8" i="1"/>
  <c r="G8" i="1"/>
  <c r="E8" i="1"/>
  <c r="I7" i="1"/>
  <c r="E7" i="1"/>
</calcChain>
</file>

<file path=xl/sharedStrings.xml><?xml version="1.0" encoding="utf-8"?>
<sst xmlns="http://schemas.openxmlformats.org/spreadsheetml/2006/main" count="82" uniqueCount="38">
  <si>
    <t>NUMERO</t>
  </si>
  <si>
    <t xml:space="preserve">PREGUNTA </t>
  </si>
  <si>
    <t>NUNCA</t>
  </si>
  <si>
    <t>%</t>
  </si>
  <si>
    <t xml:space="preserve">ALGUNAS VECES </t>
  </si>
  <si>
    <t>SIEMPRE</t>
  </si>
  <si>
    <t>COMENTARIO</t>
  </si>
  <si>
    <t xml:space="preserve">La superficie en la cual usted realiza su trabajo diario lo obliga a utilizar posturas inadecuadas. </t>
  </si>
  <si>
    <t>En mi puesto de trabajo tengo que manipular (levantar, transportar, etc.), materiales pesados.</t>
  </si>
  <si>
    <t>MUESTRA</t>
  </si>
  <si>
    <t>Usted empuja o arrastra manualmente cargas en una distancia igual o superior a dos metros?</t>
  </si>
  <si>
    <t xml:space="preserve">MANIPULACION DE MATERIALES PESADOS </t>
  </si>
  <si>
    <t>varillas</t>
  </si>
  <si>
    <t>pintulas</t>
  </si>
  <si>
    <t>cemento</t>
  </si>
  <si>
    <t>arena</t>
  </si>
  <si>
    <t>gravilla</t>
  </si>
  <si>
    <t>estuco</t>
  </si>
  <si>
    <t>maquinas</t>
  </si>
  <si>
    <t>Durante la jornada de trabajo adopta posturas de trabajo forzadas, incómodas de manera repetida o prolongada?</t>
  </si>
  <si>
    <t xml:space="preserve"> Usted mismo le hace alguna reparacion a las herramientas manuales que emplea?</t>
  </si>
  <si>
    <t>Emplea algun tipo de herramienta echiza?</t>
  </si>
  <si>
    <t>El espacio disponible en el cual usted trabaja es suficiente para poder ejecutar la tarea que se le asigna?</t>
  </si>
  <si>
    <t>Su organización cuenta con personal capacitado en caso de un accidente laboral?</t>
  </si>
  <si>
    <t>Tiene que realizar movimientos repetitivos en algunas actividades diarias?</t>
  </si>
  <si>
    <t>¿ Usted esta expuesto a vibraciones en su puesto de trabajo?</t>
  </si>
  <si>
    <t>¿La postura que adopta cuando levanta pesos mayores a 25 Kg es la adcuada ( espalda recta, rodillas con un angulo a 90 grados, uso de brazos)?</t>
  </si>
  <si>
    <t xml:space="preserve">¿Se cuenta con carretillas, diferenciales u otras ayudas para manipular
objetos pesados? </t>
  </si>
  <si>
    <t>NO</t>
  </si>
  <si>
    <t>SI</t>
  </si>
  <si>
    <t>Usted como trabajador cuentan con periodos de descanso suficientes?</t>
  </si>
  <si>
    <t>¿Los equipos de protección son adecuados al riesgo y se suministran
oportunamente?</t>
  </si>
  <si>
    <t>¿Ud esta expuesto a ruido en su puesto de trabajo?</t>
  </si>
  <si>
    <t>Se realizan exámenes médicos ocupacionales a los trabajadores (ingreso, periódicos, egreso)?</t>
  </si>
  <si>
    <t>se realizan inspecciones de seguridad peirodicamente?</t>
  </si>
  <si>
    <t>MOVIMIENTOS REPETITIVOS</t>
  </si>
  <si>
    <t>MARTILLAR</t>
  </si>
  <si>
    <t xml:space="preserve">ESTIRAR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</si>
</sst>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/>
    <xf numFmtId="0" fontId="0" fillId="0" borderId="8" xfId="0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horizontal="center" wrapText="1"/>
    </xf>
    <xf numFmtId="0" fontId="0" fillId="3" borderId="0" xfId="0" applyFill="1"/>
    <xf numFmtId="2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8" xfId="0" applyNumberFormat="1" applyBorder="1"/>
    <xf numFmtId="165" fontId="0" fillId="0" borderId="8" xfId="0" applyNumberFormat="1" applyBorder="1"/>
    <xf numFmtId="0" fontId="0" fillId="6" borderId="5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65" fontId="0" fillId="7" borderId="1" xfId="0" applyNumberForma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0" fillId="7" borderId="8" xfId="0" applyFill="1" applyBorder="1" applyAlignment="1">
      <alignment horizontal="center" vertical="center" wrapText="1"/>
    </xf>
    <xf numFmtId="0" fontId="0" fillId="7" borderId="8" xfId="0" applyFill="1" applyBorder="1"/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1. La superficie en la cual usted realiza su trabajo diario lo obliga a utilizar posturas inadecuadas. </a:t>
            </a:r>
          </a:p>
        </c:rich>
      </c:tx>
      <c:layout>
        <c:manualLayout>
          <c:xMode val="edge"/>
          <c:yMode val="edge"/>
          <c:x val="0.1379937939412249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CERRADAS'!$C$7</c:f>
              <c:strCache>
                <c:ptCount val="1"/>
                <c:pt idx="0">
                  <c:v>La superficie en la cual usted realiza su trabajo diario lo obliga a utilizar posturas inadecuadas.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C2-4B95-B31E-D23964CCD9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DC2-4B95-B31E-D23964CCD9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DC2-4B95-B31E-D23964CCD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CERRADAS'!$E$7,'TABULACION PRE CERRADAS'!$G$7,'TABULACION PRE CERRADAS'!$I$7)</c:f>
              <c:numCache>
                <c:formatCode>0.0</c:formatCode>
                <c:ptCount val="3"/>
                <c:pt idx="0" formatCode="General">
                  <c:v>43.75</c:v>
                </c:pt>
                <c:pt idx="1">
                  <c:v>56.25</c:v>
                </c:pt>
                <c:pt idx="2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0-4DD3-8B0D-491A70485EC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6. Emplea algun tipo de herramienta echiza?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CERRADAS'!$C$12</c:f>
              <c:strCache>
                <c:ptCount val="1"/>
                <c:pt idx="0">
                  <c:v>Emplea algun tipo de herramienta echiza?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8B6-4FE7-A6B7-9712E07050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8B6-4FE7-A6B7-9712E07050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8B6-4FE7-A6B7-9712E07050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CERRADAS'!$E$12,'TABULACION PRE CERRADAS'!$G$12,'TABULACION PRE CERRADAS'!$I$12)</c:f>
              <c:numCache>
                <c:formatCode>0.0</c:formatCode>
                <c:ptCount val="3"/>
                <c:pt idx="0" formatCode="General">
                  <c:v>100</c:v>
                </c:pt>
                <c:pt idx="1">
                  <c:v>0</c:v>
                </c:pt>
                <c:pt idx="2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5-431D-8751-597F5B9BC53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CERRADAS'!$C$12</c:f>
              <c:strCache>
                <c:ptCount val="1"/>
                <c:pt idx="0">
                  <c:v>Emplea algun tipo de herramienta echiza?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CERRADAS'!$E$12,'TABULACION PRE CERRADAS'!$G$12,'TABULACION PRE CERRADAS'!$I$12)</c:f>
              <c:numCache>
                <c:formatCode>0.0</c:formatCode>
                <c:ptCount val="3"/>
                <c:pt idx="0" formatCode="General">
                  <c:v>100</c:v>
                </c:pt>
                <c:pt idx="1">
                  <c:v>0</c:v>
                </c:pt>
                <c:pt idx="2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E-4FBD-9C19-882C52564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780800"/>
        <c:axId val="1326793696"/>
      </c:barChart>
      <c:catAx>
        <c:axId val="1326780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793696"/>
        <c:crosses val="autoZero"/>
        <c:auto val="1"/>
        <c:lblAlgn val="ctr"/>
        <c:lblOffset val="100"/>
        <c:noMultiLvlLbl val="0"/>
      </c:catAx>
      <c:valAx>
        <c:axId val="132679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78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7. El espacio disponible en el cual usted trabaja es suficiente para poder ejecutar la tarea que se le asigna?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CERRADAS'!$C$13</c:f>
              <c:strCache>
                <c:ptCount val="1"/>
                <c:pt idx="0">
                  <c:v>El espacio disponible en el cual usted trabaja es suficiente para poder ejecutar la tarea que se le asigna?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21-4D20-8D1C-5892449DF1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21-4D20-8D1C-5892449DF1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21-4D20-8D1C-5892449DF1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('TABULACION PRE CERRADAS'!$D$6,'TABULACION PRE CERRADAS'!$F$6,'TABULACION PRE CERRADAS'!$H$6)</c:f>
              <c:strCache>
                <c:ptCount val="3"/>
                <c:pt idx="0">
                  <c:v>NUNCA</c:v>
                </c:pt>
                <c:pt idx="1">
                  <c:v>ALGUNAS VECES </c:v>
                </c:pt>
                <c:pt idx="2">
                  <c:v>SIEMPRE</c:v>
                </c:pt>
              </c:strCache>
            </c:strRef>
          </c:cat>
          <c:val>
            <c:numRef>
              <c:f>('TABULACION PRE CERRADAS'!$E$13,'TABULACION PRE CERRADAS'!$G$13,'TABULACION PRE CERRADAS'!$I$13)</c:f>
              <c:numCache>
                <c:formatCode>0.0</c:formatCode>
                <c:ptCount val="3"/>
                <c:pt idx="0" formatCode="General">
                  <c:v>6.25</c:v>
                </c:pt>
                <c:pt idx="1">
                  <c:v>25</c:v>
                </c:pt>
                <c:pt idx="2" formatCode="0.00">
                  <c:v>68.75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C-4242-9921-CD4B8C781D2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CERRADAS'!$C$13</c:f>
              <c:strCache>
                <c:ptCount val="1"/>
                <c:pt idx="0">
                  <c:v>El espacio disponible en el cual usted trabaja es suficiente para poder ejecutar la tarea que se le asigna?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CERRADAS'!$E$13,'TABULACION PRE CERRADAS'!$G$13,'TABULACION PRE CERRADAS'!$I$13)</c:f>
              <c:numCache>
                <c:formatCode>0.0</c:formatCode>
                <c:ptCount val="3"/>
                <c:pt idx="0" formatCode="General">
                  <c:v>6.25</c:v>
                </c:pt>
                <c:pt idx="1">
                  <c:v>25</c:v>
                </c:pt>
                <c:pt idx="2" formatCode="0.00">
                  <c:v>68.75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A-43D9-BBB2-777BD16BA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2038256"/>
        <c:axId val="782023280"/>
      </c:barChart>
      <c:catAx>
        <c:axId val="782038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023280"/>
        <c:crosses val="autoZero"/>
        <c:auto val="1"/>
        <c:lblAlgn val="ctr"/>
        <c:lblOffset val="100"/>
        <c:noMultiLvlLbl val="0"/>
      </c:catAx>
      <c:valAx>
        <c:axId val="7820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03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8.Su organización cuenta con personal capacitado en caso de un accidente laboral?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CERRADAS'!$C$14</c:f>
              <c:strCache>
                <c:ptCount val="1"/>
                <c:pt idx="0">
                  <c:v>Su organización cuenta con personal capacitado en caso de un accidente laboral?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DA-4AAE-8AB9-14D50A61B3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DA-4AAE-8AB9-14D50A61B3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DA-4AAE-8AB9-14D50A61B3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CERRADAS'!$E$14,'TABULACION PRE CERRADAS'!$G$14,'TABULACION PRE CERRADAS'!$I$14)</c:f>
              <c:numCache>
                <c:formatCode>0.0</c:formatCode>
                <c:ptCount val="3"/>
                <c:pt idx="0" formatCode="General">
                  <c:v>6.25</c:v>
                </c:pt>
                <c:pt idx="1">
                  <c:v>43.75</c:v>
                </c:pt>
                <c:pt idx="2" formatCode="0.0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A-4149-A58F-56F5CF73BF2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8. Su organización cuenta con personal capacitado en caso de un accidente laboral?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CERRADAS'!$C$14</c:f>
              <c:strCache>
                <c:ptCount val="1"/>
                <c:pt idx="0">
                  <c:v>Su organización cuenta con personal capacitado en caso de un accidente laboral?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CERRADAS'!$E$14,'TABULACION PRE CERRADAS'!$G$14,'TABULACION PRE CERRADAS'!$I$14)</c:f>
              <c:numCache>
                <c:formatCode>0.0</c:formatCode>
                <c:ptCount val="3"/>
                <c:pt idx="0" formatCode="General">
                  <c:v>6.25</c:v>
                </c:pt>
                <c:pt idx="1">
                  <c:v>43.75</c:v>
                </c:pt>
                <c:pt idx="2" formatCode="0.0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C-4698-8726-081DFD372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961712"/>
        <c:axId val="781952560"/>
      </c:barChart>
      <c:catAx>
        <c:axId val="781961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952560"/>
        <c:crosses val="autoZero"/>
        <c:auto val="1"/>
        <c:lblAlgn val="ctr"/>
        <c:lblOffset val="100"/>
        <c:noMultiLvlLbl val="0"/>
      </c:catAx>
      <c:valAx>
        <c:axId val="78195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96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9. Tiene que realizar movimientos repetitivos en algunas actividades diarias?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CERRADAS'!$C$15</c:f>
              <c:strCache>
                <c:ptCount val="1"/>
                <c:pt idx="0">
                  <c:v>Tiene que realizar movimientos repetitivos en algunas actividades diarias?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3F-4EBC-92E9-0ABE96754C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3F-4EBC-92E9-0ABE96754C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3F-4EBC-92E9-0ABE96754C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('TABULACION PRE CERRADAS'!$D$6,'TABULACION PRE CERRADAS'!$F$6,'TABULACION PRE CERRADAS'!$H$6)</c:f>
              <c:strCache>
                <c:ptCount val="3"/>
                <c:pt idx="0">
                  <c:v>NUNCA</c:v>
                </c:pt>
                <c:pt idx="1">
                  <c:v>ALGUNAS VECES </c:v>
                </c:pt>
                <c:pt idx="2">
                  <c:v>SIEMPRE</c:v>
                </c:pt>
              </c:strCache>
            </c:strRef>
          </c:cat>
          <c:val>
            <c:numRef>
              <c:f>('TABULACION PRE CERRADAS'!$E$15,'TABULACION PRE CERRADAS'!$G$15,'TABULACION PRE CERRADAS'!$I$15)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50</c:v>
                </c:pt>
                <c:pt idx="2" formatCode="0.0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7-4E95-9ACD-1318D2D1C1C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CERRADAS'!$C$15</c:f>
              <c:strCache>
                <c:ptCount val="1"/>
                <c:pt idx="0">
                  <c:v>Tiene que realizar movimientos repetitivos en algunas actividades diarias?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CERRADAS'!$E$15,'TABULACION PRE CERRADAS'!$G$15,'TABULACION PRE CERRADAS'!$I$15)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50</c:v>
                </c:pt>
                <c:pt idx="2" formatCode="0.0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8-4905-88A0-D4285D4CD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192288"/>
        <c:axId val="775200608"/>
      </c:barChart>
      <c:catAx>
        <c:axId val="775192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200608"/>
        <c:crosses val="autoZero"/>
        <c:auto val="1"/>
        <c:lblAlgn val="ctr"/>
        <c:lblOffset val="100"/>
        <c:noMultiLvlLbl val="0"/>
      </c:catAx>
      <c:valAx>
        <c:axId val="7752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19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10. ¿ Usted esta expuesto a vibraciones en su puesto de trabajo?</a:t>
            </a:r>
          </a:p>
        </c:rich>
      </c:tx>
      <c:layout>
        <c:manualLayout>
          <c:xMode val="edge"/>
          <c:yMode val="edge"/>
          <c:x val="0.19024300087489066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CERRADAS'!$C$16</c:f>
              <c:strCache>
                <c:ptCount val="1"/>
                <c:pt idx="0">
                  <c:v>¿ Usted esta expuesto a vibraciones en su puesto de trabajo?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3DD-4ACD-9E8D-B847587FB6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3DD-4ACD-9E8D-B847587FB6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3DD-4ACD-9E8D-B847587FB6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CERRADAS'!$E$16,'TABULACION PRE CERRADAS'!$G$16,'TABULACION PRE CERRADAS'!$I$16)</c:f>
              <c:numCache>
                <c:formatCode>0.0</c:formatCode>
                <c:ptCount val="3"/>
                <c:pt idx="0" formatCode="General">
                  <c:v>37.5</c:v>
                </c:pt>
                <c:pt idx="1">
                  <c:v>50</c:v>
                </c:pt>
                <c:pt idx="2" formatCode="0.0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3-45E1-BCFD-36344F0D2E9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CERRADAS'!$C$16</c:f>
              <c:strCache>
                <c:ptCount val="1"/>
                <c:pt idx="0">
                  <c:v>¿ Usted esta expuesto a vibraciones en su puesto de trabajo?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CERRADAS'!$E$16,'TABULACION PRE CERRADAS'!$G$16,'TABULACION PRE CERRADAS'!$I$16)</c:f>
              <c:numCache>
                <c:formatCode>0.0</c:formatCode>
                <c:ptCount val="3"/>
                <c:pt idx="0" formatCode="General">
                  <c:v>37.5</c:v>
                </c:pt>
                <c:pt idx="1">
                  <c:v>50</c:v>
                </c:pt>
                <c:pt idx="2" formatCode="0.0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7-4EC0-9054-042DA82D8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830720"/>
        <c:axId val="1326845280"/>
      </c:barChart>
      <c:catAx>
        <c:axId val="1326830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845280"/>
        <c:crosses val="autoZero"/>
        <c:auto val="1"/>
        <c:lblAlgn val="ctr"/>
        <c:lblOffset val="100"/>
        <c:noMultiLvlLbl val="0"/>
      </c:catAx>
      <c:valAx>
        <c:axId val="132684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83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2. En mi puesto de trabajo tengo que manipular (levantar, transportar, etc.), materiales pesados.</a:t>
            </a:r>
          </a:p>
        </c:rich>
      </c:tx>
      <c:layout>
        <c:manualLayout>
          <c:xMode val="edge"/>
          <c:yMode val="edge"/>
          <c:x val="9.5906199785191631E-2"/>
          <c:y val="5.81619570768926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CERRADAS'!$C$8</c:f>
              <c:strCache>
                <c:ptCount val="1"/>
                <c:pt idx="0">
                  <c:v>En mi puesto de trabajo tengo que manipular (levantar, transportar, etc.), materiales pesados.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FFD-43B9-A33E-9403FEE3E5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FFD-43B9-A33E-9403FEE3E5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FFD-43B9-A33E-9403FEE3E5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CERRADAS'!$E$8,'TABULACION PRE CERRADAS'!$G$8,'TABULACION PRE CERRADAS'!$I$8)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62.5</c:v>
                </c:pt>
                <c:pt idx="2" formatCode="0.0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A-4B62-91B7-1724BD3D81C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11. ¿La postura que adopta cuando levanta pesos mayores a 25 Kg es la adcuada ( espalda recta, rodillas con un angulo a 90 grados, uso de brazos)?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CERRADAS'!$C$17</c:f>
              <c:strCache>
                <c:ptCount val="1"/>
                <c:pt idx="0">
                  <c:v>¿La postura que adopta cuando levanta pesos mayores a 25 Kg es la adcuada ( espalda recta, rodillas con un angulo a 90 grados, uso de brazos)?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E19-4BE1-88A8-6A5DEFFE20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E19-4BE1-88A8-6A5DEFFE20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E19-4BE1-88A8-6A5DEFFE20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CERRADAS'!$E$17,'TABULACION PRE CERRADAS'!$G$17,'TABULACION PRE CERRADAS'!$I$17)</c:f>
              <c:numCache>
                <c:formatCode>0.0</c:formatCode>
                <c:ptCount val="3"/>
                <c:pt idx="0" formatCode="General">
                  <c:v>25</c:v>
                </c:pt>
                <c:pt idx="1">
                  <c:v>18.75</c:v>
                </c:pt>
                <c:pt idx="2" formatCode="0.00">
                  <c:v>56.25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C-411B-B73D-575BC450C74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CERRADAS'!$C$17</c:f>
              <c:strCache>
                <c:ptCount val="1"/>
                <c:pt idx="0">
                  <c:v>¿La postura que adopta cuando levanta pesos mayores a 25 Kg es la adcuada ( espalda recta, rodillas con un angulo a 90 grados, uso de brazos)?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CERRADAS'!$E$17,'TABULACION PRE CERRADAS'!$G$17,'TABULACION PRE CERRADAS'!$I$17)</c:f>
              <c:numCache>
                <c:formatCode>0.0</c:formatCode>
                <c:ptCount val="3"/>
                <c:pt idx="0" formatCode="General">
                  <c:v>25</c:v>
                </c:pt>
                <c:pt idx="1">
                  <c:v>18.75</c:v>
                </c:pt>
                <c:pt idx="2" formatCode="0.00">
                  <c:v>56.25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9-4B35-8C24-145A069B3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799520"/>
        <c:axId val="1326779136"/>
      </c:barChart>
      <c:catAx>
        <c:axId val="1326799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779136"/>
        <c:crosses val="autoZero"/>
        <c:auto val="1"/>
        <c:lblAlgn val="ctr"/>
        <c:lblOffset val="100"/>
        <c:noMultiLvlLbl val="0"/>
      </c:catAx>
      <c:valAx>
        <c:axId val="13267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79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12.¿Se cuenta con carretillas, diferenciales u otras ayudas para manipular
objetos pesados?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CERRADAS'!$C$18</c:f>
              <c:strCache>
                <c:ptCount val="1"/>
                <c:pt idx="0">
                  <c:v>¿Se cuenta con carretillas, diferenciales u otras ayudas para manipular
objetos pesados?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CA1-426C-B9E0-948D6EDC35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CA1-426C-B9E0-948D6EDC35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CA1-426C-B9E0-948D6EDC35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CERRADAS'!$E$18,'TABULACION PRE CERRADAS'!$G$18,'TABULACION PRE CERRADAS'!$I$18)</c:f>
              <c:numCache>
                <c:formatCode>0.0</c:formatCode>
                <c:ptCount val="3"/>
                <c:pt idx="0" formatCode="General">
                  <c:v>6.25</c:v>
                </c:pt>
                <c:pt idx="1">
                  <c:v>25</c:v>
                </c:pt>
                <c:pt idx="2" formatCode="0.00">
                  <c:v>68.75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C-4AA3-9582-4CA5C02A3ED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CERRADAS'!$C$18</c:f>
              <c:strCache>
                <c:ptCount val="1"/>
                <c:pt idx="0">
                  <c:v>¿Se cuenta con carretillas, diferenciales u otras ayudas para manipular
objetos pesados?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CERRADAS'!$E$18,'TABULACION PRE CERRADAS'!$G$18,'TABULACION PRE CERRADAS'!$I$18)</c:f>
              <c:numCache>
                <c:formatCode>0.0</c:formatCode>
                <c:ptCount val="3"/>
                <c:pt idx="0" formatCode="General">
                  <c:v>6.25</c:v>
                </c:pt>
                <c:pt idx="1">
                  <c:v>25</c:v>
                </c:pt>
                <c:pt idx="2" formatCode="0.00">
                  <c:v>68.75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F-4BFD-9A69-31601BBF8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836960"/>
        <c:axId val="1326841952"/>
      </c:barChart>
      <c:catAx>
        <c:axId val="1326836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841952"/>
        <c:crosses val="autoZero"/>
        <c:auto val="1"/>
        <c:lblAlgn val="ctr"/>
        <c:lblOffset val="100"/>
        <c:noMultiLvlLbl val="0"/>
      </c:catAx>
      <c:valAx>
        <c:axId val="132684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83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13. Usted como trabajador cuentan con periodos de descanso suficientes?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CERRADAS'!$C$22</c:f>
              <c:strCache>
                <c:ptCount val="1"/>
                <c:pt idx="0">
                  <c:v>Usted como trabajador cuentan con periodos de descanso suficientes?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9B-4DA0-97CA-CFA2105781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'TABULACION PRE CERRADAS'!$E$22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1-4754-989D-E0F22B3BE4E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CERRADAS'!$C$22</c:f>
              <c:strCache>
                <c:ptCount val="1"/>
                <c:pt idx="0">
                  <c:v>Usted como trabajador cuentan con periodos de descanso suficientes?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'TABULACION PRE CERRADAS'!$E$22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D-4BA8-BCC3-ED9A585B1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742528"/>
        <c:axId val="1326732128"/>
      </c:barChart>
      <c:catAx>
        <c:axId val="1326742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732128"/>
        <c:crosses val="autoZero"/>
        <c:auto val="1"/>
        <c:lblAlgn val="ctr"/>
        <c:lblOffset val="100"/>
        <c:noMultiLvlLbl val="0"/>
      </c:catAx>
      <c:valAx>
        <c:axId val="132673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74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14. ¿Los equipos de protección son adecuados al riesgo y se suministran
oportunamente?</a:t>
            </a:r>
          </a:p>
        </c:rich>
      </c:tx>
      <c:layout>
        <c:manualLayout>
          <c:xMode val="edge"/>
          <c:yMode val="edge"/>
          <c:x val="0.13375678040244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CERRADAS'!$C$23</c:f>
              <c:strCache>
                <c:ptCount val="1"/>
                <c:pt idx="0">
                  <c:v>¿Los equipos de protección son adecuados al riesgo y se suministran
oportunamente?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B05-4ACB-AEE8-5DF9530586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B05-4ACB-AEE8-5DF9530586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CERRADAS'!$E$23,'TABULACION PRE CERRADAS'!$G$23)</c:f>
              <c:numCache>
                <c:formatCode>General</c:formatCode>
                <c:ptCount val="2"/>
                <c:pt idx="0">
                  <c:v>81.25</c:v>
                </c:pt>
                <c:pt idx="1">
                  <c:v>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955-9DB1-4F1C03585A0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CERRADAS'!$C$23</c:f>
              <c:strCache>
                <c:ptCount val="1"/>
                <c:pt idx="0">
                  <c:v>¿Los equipos de protección son adecuados al riesgo y se suministran
oportunamente?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CERRADAS'!$E$23,'TABULACION PRE CERRADAS'!$G$23)</c:f>
              <c:numCache>
                <c:formatCode>General</c:formatCode>
                <c:ptCount val="2"/>
                <c:pt idx="0">
                  <c:v>81.25</c:v>
                </c:pt>
                <c:pt idx="1">
                  <c:v>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E-4C36-9FAA-A6443A0DC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994576"/>
        <c:axId val="781995408"/>
      </c:barChart>
      <c:catAx>
        <c:axId val="781994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995408"/>
        <c:crosses val="autoZero"/>
        <c:auto val="1"/>
        <c:lblAlgn val="ctr"/>
        <c:lblOffset val="100"/>
        <c:noMultiLvlLbl val="0"/>
      </c:catAx>
      <c:valAx>
        <c:axId val="7819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99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15. ¿Ud esta expuesto a ruido en su puesto de trabajo?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CERRADAS'!$C$24</c:f>
              <c:strCache>
                <c:ptCount val="1"/>
                <c:pt idx="0">
                  <c:v>¿Ud esta expuesto a ruido en su puesto de trabajo?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FE-442E-BA6D-9DAD2FC0B8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FE-442E-BA6D-9DAD2FC0B8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CERRADAS'!$E$24,'TABULACION PRE CERRADAS'!$G$24)</c:f>
              <c:numCache>
                <c:formatCode>General</c:formatCode>
                <c:ptCount val="2"/>
                <c:pt idx="0">
                  <c:v>62.5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4-469E-9AC6-9D23E590FFE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15.¿Ud esta expuesto a ruido en su puesto de trabajo?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CERRADAS'!$C$24</c:f>
              <c:strCache>
                <c:ptCount val="1"/>
                <c:pt idx="0">
                  <c:v>¿Ud esta expuesto a ruido en su puesto de trabajo?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AF-4D3F-AAD1-0CD6541CE113}"/>
              </c:ext>
            </c:extLst>
          </c:dPt>
          <c:cat>
            <c:strRef>
              <c:f>('TABULACION PRE CERRADAS'!$D$21,'TABULACION PRE CERRADAS'!$F$21)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('TABULACION PRE CERRADAS'!$E$24,'TABULACION PRE CERRADAS'!$G$24)</c:f>
              <c:numCache>
                <c:formatCode>General</c:formatCode>
                <c:ptCount val="2"/>
                <c:pt idx="0">
                  <c:v>62.5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1-46CA-AD94-462544DF6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219328"/>
        <c:axId val="775209344"/>
      </c:barChart>
      <c:catAx>
        <c:axId val="77521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209344"/>
        <c:crosses val="autoZero"/>
        <c:auto val="1"/>
        <c:lblAlgn val="ctr"/>
        <c:lblOffset val="100"/>
        <c:noMultiLvlLbl val="0"/>
      </c:catAx>
      <c:valAx>
        <c:axId val="77520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21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1.</a:t>
            </a:r>
            <a:r>
              <a:rPr lang="en-US" sz="1400" baseline="0"/>
              <a:t> </a:t>
            </a:r>
            <a:r>
              <a:rPr lang="en-US" sz="1400"/>
              <a:t>La superficie en la cual usted realiza su trabajo diario lo obliga a utilizar posturas inadecuadas. </a:t>
            </a:r>
          </a:p>
        </c:rich>
      </c:tx>
      <c:layout>
        <c:manualLayout>
          <c:xMode val="edge"/>
          <c:yMode val="edge"/>
          <c:x val="0.11658464566929136"/>
          <c:y val="3.4334748477690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'TABULACION PRE CERRADAS'!$C$7</c:f>
              <c:strCache>
                <c:ptCount val="1"/>
                <c:pt idx="0">
                  <c:v>La superficie en la cual usted realiza su trabajo diario lo obliga a utilizar posturas inadecuadas.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('TABULACION PRE CERRADAS'!$E$7,'TABULACION PRE CERRADAS'!$G$7,'TABULACION PRE CERRADAS'!$I$7)</c:f>
              <c:numCache>
                <c:formatCode>0.0</c:formatCode>
                <c:ptCount val="3"/>
                <c:pt idx="0" formatCode="General">
                  <c:v>43.75</c:v>
                </c:pt>
                <c:pt idx="1">
                  <c:v>56.25</c:v>
                </c:pt>
                <c:pt idx="2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2-4ED1-979C-13E0693B8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5208928"/>
        <c:axId val="775181056"/>
      </c:barChart>
      <c:catAx>
        <c:axId val="775208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181056"/>
        <c:crosses val="autoZero"/>
        <c:auto val="1"/>
        <c:lblAlgn val="ctr"/>
        <c:lblOffset val="100"/>
        <c:noMultiLvlLbl val="0"/>
      </c:catAx>
      <c:valAx>
        <c:axId val="77518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20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16. Se realizan exámenes médicos ocupacionales a los trabajadores (ingreso, periódicos, egreso)?</a:t>
            </a:r>
          </a:p>
        </c:rich>
      </c:tx>
      <c:layout>
        <c:manualLayout>
          <c:xMode val="edge"/>
          <c:yMode val="edge"/>
          <c:x val="0.1274082986817659"/>
          <c:y val="3.0303030303030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CERRADAS'!$C$25</c:f>
              <c:strCache>
                <c:ptCount val="1"/>
                <c:pt idx="0">
                  <c:v>Se realizan exámenes médicos ocupacionales a los trabajadores (ingreso, periódicos, egreso)?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36F-43C2-A137-0500371CB2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36F-43C2-A137-0500371CB2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CERRADAS'!$E$25,'TABULACION PRE CERRADAS'!$G$25)</c:f>
              <c:numCache>
                <c:formatCode>General</c:formatCode>
                <c:ptCount val="2"/>
                <c:pt idx="0">
                  <c:v>18.75</c:v>
                </c:pt>
                <c:pt idx="1">
                  <c:v>81.25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6-4FEF-9B56-7FB036A0445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16.Se realizan exámenes médicos ocupacionales a los trabajadores (ingreso, periódicos, egreso)?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CERRADAS'!$C$25</c:f>
              <c:strCache>
                <c:ptCount val="1"/>
                <c:pt idx="0">
                  <c:v>Se realizan exámenes médicos ocupacionales a los trabajadores (ingreso, periódicos, egreso)?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51-4262-B722-B5854354D875}"/>
              </c:ext>
            </c:extLst>
          </c:dPt>
          <c:cat>
            <c:strRef>
              <c:f>('TABULACION PRE CERRADAS'!$D$21,'TABULACION PRE CERRADAS'!$F$21)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('TABULACION PRE CERRADAS'!$E$25,'TABULACION PRE CERRADAS'!$G$25)</c:f>
              <c:numCache>
                <c:formatCode>General</c:formatCode>
                <c:ptCount val="2"/>
                <c:pt idx="0">
                  <c:v>18.75</c:v>
                </c:pt>
                <c:pt idx="1">
                  <c:v>81.25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4-4DB9-9FC7-FB859A10C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194368"/>
        <c:axId val="775201024"/>
      </c:barChart>
      <c:catAx>
        <c:axId val="77519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201024"/>
        <c:crosses val="autoZero"/>
        <c:auto val="1"/>
        <c:lblAlgn val="ctr"/>
        <c:lblOffset val="100"/>
        <c:noMultiLvlLbl val="0"/>
      </c:catAx>
      <c:valAx>
        <c:axId val="77520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19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17. se realizan inspecciones de seguridad peirodicamente?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CERRADAS'!$C$26</c:f>
              <c:strCache>
                <c:ptCount val="1"/>
                <c:pt idx="0">
                  <c:v>se realizan inspecciones de seguridad peirodicamente?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B2-44F9-A245-9E4277B71B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B2-44F9-A245-9E4277B71B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PRE CERRADAS'!$E$26,'TABULACION PRE CERRADAS'!$G$26)</c:f>
              <c:numCache>
                <c:formatCode>General</c:formatCode>
                <c:ptCount val="2"/>
                <c:pt idx="0">
                  <c:v>56.25</c:v>
                </c:pt>
                <c:pt idx="1">
                  <c:v>43.75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A-4AAA-BB95-3CB2770787C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17.se realizan inspecciones de seguridad peirodicamente?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CERRADAS'!$C$26</c:f>
              <c:strCache>
                <c:ptCount val="1"/>
                <c:pt idx="0">
                  <c:v>se realizan inspecciones de seguridad peirodicamente?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CD-456B-B721-FEE50C27F3CC}"/>
              </c:ext>
            </c:extLst>
          </c:dPt>
          <c:cat>
            <c:strRef>
              <c:f>('TABULACION PRE CERRADAS'!$D$21,'TABULACION PRE CERRADAS'!$F$21)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('TABULACION PRE CERRADAS'!$E$26,'TABULACION PRE CERRADAS'!$G$26)</c:f>
              <c:numCache>
                <c:formatCode>General</c:formatCode>
                <c:ptCount val="2"/>
                <c:pt idx="0">
                  <c:v>56.25</c:v>
                </c:pt>
                <c:pt idx="1">
                  <c:v>43.75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B-4C0C-B82D-A772AE5A0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2007472"/>
        <c:axId val="781992080"/>
      </c:barChart>
      <c:catAx>
        <c:axId val="78200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992080"/>
        <c:crosses val="autoZero"/>
        <c:auto val="1"/>
        <c:lblAlgn val="ctr"/>
        <c:lblOffset val="100"/>
        <c:noMultiLvlLbl val="0"/>
      </c:catAx>
      <c:valAx>
        <c:axId val="78199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00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MANIPULACION DE MATERIALES PESADOS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Hoja2!$B$5:$B$11</c:f>
              <c:strCache>
                <c:ptCount val="7"/>
                <c:pt idx="0">
                  <c:v>maquinas</c:v>
                </c:pt>
                <c:pt idx="1">
                  <c:v>varillas</c:v>
                </c:pt>
                <c:pt idx="2">
                  <c:v>pintulas</c:v>
                </c:pt>
                <c:pt idx="3">
                  <c:v>cemento</c:v>
                </c:pt>
                <c:pt idx="4">
                  <c:v>arena</c:v>
                </c:pt>
                <c:pt idx="5">
                  <c:v>gravilla</c:v>
                </c:pt>
                <c:pt idx="6">
                  <c:v>estuco</c:v>
                </c:pt>
              </c:strCache>
            </c:strRef>
          </c:cat>
          <c:val>
            <c:numRef>
              <c:f>Hoja2!$C$5:$C$11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EDF9-4943-A021-3E7FB7844BEB}"/>
            </c:ext>
          </c:extLst>
        </c:ser>
        <c:ser>
          <c:idx val="1"/>
          <c:order val="1"/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Hoja2!$B$5:$B$11</c:f>
              <c:strCache>
                <c:ptCount val="7"/>
                <c:pt idx="0">
                  <c:v>maquinas</c:v>
                </c:pt>
                <c:pt idx="1">
                  <c:v>varillas</c:v>
                </c:pt>
                <c:pt idx="2">
                  <c:v>pintulas</c:v>
                </c:pt>
                <c:pt idx="3">
                  <c:v>cemento</c:v>
                </c:pt>
                <c:pt idx="4">
                  <c:v>arena</c:v>
                </c:pt>
                <c:pt idx="5">
                  <c:v>gravilla</c:v>
                </c:pt>
                <c:pt idx="6">
                  <c:v>estuco</c:v>
                </c:pt>
              </c:strCache>
            </c:strRef>
          </c:cat>
          <c:val>
            <c:numRef>
              <c:f>Hoja2!$D$5:$D$11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EDF9-4943-A021-3E7FB7844BEB}"/>
            </c:ext>
          </c:extLst>
        </c:ser>
        <c:ser>
          <c:idx val="2"/>
          <c:order val="2"/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Hoja2!$B$5:$B$11</c:f>
              <c:strCache>
                <c:ptCount val="7"/>
                <c:pt idx="0">
                  <c:v>maquinas</c:v>
                </c:pt>
                <c:pt idx="1">
                  <c:v>varillas</c:v>
                </c:pt>
                <c:pt idx="2">
                  <c:v>pintulas</c:v>
                </c:pt>
                <c:pt idx="3">
                  <c:v>cemento</c:v>
                </c:pt>
                <c:pt idx="4">
                  <c:v>arena</c:v>
                </c:pt>
                <c:pt idx="5">
                  <c:v>gravilla</c:v>
                </c:pt>
                <c:pt idx="6">
                  <c:v>estuco</c:v>
                </c:pt>
              </c:strCache>
            </c:strRef>
          </c:cat>
          <c:val>
            <c:numRef>
              <c:f>Hoja2!$E$5:$E$11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EDF9-4943-A021-3E7FB7844BEB}"/>
            </c:ext>
          </c:extLst>
        </c:ser>
        <c:ser>
          <c:idx val="3"/>
          <c:order val="3"/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Hoja2!$B$5:$B$11</c:f>
              <c:strCache>
                <c:ptCount val="7"/>
                <c:pt idx="0">
                  <c:v>maquinas</c:v>
                </c:pt>
                <c:pt idx="1">
                  <c:v>varillas</c:v>
                </c:pt>
                <c:pt idx="2">
                  <c:v>pintulas</c:v>
                </c:pt>
                <c:pt idx="3">
                  <c:v>cemento</c:v>
                </c:pt>
                <c:pt idx="4">
                  <c:v>arena</c:v>
                </c:pt>
                <c:pt idx="5">
                  <c:v>gravilla</c:v>
                </c:pt>
                <c:pt idx="6">
                  <c:v>estuco</c:v>
                </c:pt>
              </c:strCache>
            </c:strRef>
          </c:cat>
          <c:val>
            <c:numRef>
              <c:f>Hoja2!$F$5:$F$11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F9-4943-A021-3E7FB7844BEB}"/>
            </c:ext>
          </c:extLst>
        </c:ser>
        <c:ser>
          <c:idx val="4"/>
          <c:order val="4"/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Hoja2!$B$5:$B$11</c:f>
              <c:strCache>
                <c:ptCount val="7"/>
                <c:pt idx="0">
                  <c:v>maquinas</c:v>
                </c:pt>
                <c:pt idx="1">
                  <c:v>varillas</c:v>
                </c:pt>
                <c:pt idx="2">
                  <c:v>pintulas</c:v>
                </c:pt>
                <c:pt idx="3">
                  <c:v>cemento</c:v>
                </c:pt>
                <c:pt idx="4">
                  <c:v>arena</c:v>
                </c:pt>
                <c:pt idx="5">
                  <c:v>gravilla</c:v>
                </c:pt>
                <c:pt idx="6">
                  <c:v>estuco</c:v>
                </c:pt>
              </c:strCache>
            </c:strRef>
          </c:cat>
          <c:val>
            <c:numRef>
              <c:f>Hoja2!$G$5:$G$11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EDF9-4943-A021-3E7FB7844BEB}"/>
            </c:ext>
          </c:extLst>
        </c:ser>
        <c:ser>
          <c:idx val="5"/>
          <c:order val="5"/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Hoja2!$B$5:$B$11</c:f>
              <c:strCache>
                <c:ptCount val="7"/>
                <c:pt idx="0">
                  <c:v>maquinas</c:v>
                </c:pt>
                <c:pt idx="1">
                  <c:v>varillas</c:v>
                </c:pt>
                <c:pt idx="2">
                  <c:v>pintulas</c:v>
                </c:pt>
                <c:pt idx="3">
                  <c:v>cemento</c:v>
                </c:pt>
                <c:pt idx="4">
                  <c:v>arena</c:v>
                </c:pt>
                <c:pt idx="5">
                  <c:v>gravilla</c:v>
                </c:pt>
                <c:pt idx="6">
                  <c:v>estuco</c:v>
                </c:pt>
              </c:strCache>
            </c:strRef>
          </c:cat>
          <c:val>
            <c:numRef>
              <c:f>Hoja2!$H$5:$H$11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EDF9-4943-A021-3E7FB7844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816992"/>
        <c:axId val="1326804096"/>
      </c:barChart>
      <c:catAx>
        <c:axId val="13268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804096"/>
        <c:crosses val="autoZero"/>
        <c:auto val="1"/>
        <c:lblAlgn val="ctr"/>
        <c:lblOffset val="100"/>
        <c:noMultiLvlLbl val="0"/>
      </c:catAx>
      <c:valAx>
        <c:axId val="13268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681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2.En mi puesto de trabajo tengo que manipular (levantar, transportar, etc.), materiales pesados.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CERRADAS'!$C$8</c:f>
              <c:strCache>
                <c:ptCount val="1"/>
                <c:pt idx="0">
                  <c:v>En mi puesto de trabajo tengo que manipular (levantar, transportar, etc.), materiales pesados.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('TABULACION PRE CERRADAS'!$E$8,'TABULACION PRE CERRADAS'!$G$8,'TABULACION PRE CERRADAS'!$I$8)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62.5</c:v>
                </c:pt>
                <c:pt idx="2" formatCode="0.0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4-4A8A-860A-2EDB69903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81944656"/>
        <c:axId val="781949232"/>
      </c:barChart>
      <c:catAx>
        <c:axId val="78194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949232"/>
        <c:crosses val="autoZero"/>
        <c:auto val="1"/>
        <c:lblAlgn val="ctr"/>
        <c:lblOffset val="100"/>
        <c:noMultiLvlLbl val="0"/>
      </c:catAx>
      <c:valAx>
        <c:axId val="78194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94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/>
              <a:t>3.Usted empuja o arrastra manualmente cargas en una distancia igual o superior a dos metros?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CERRADAS'!$C$9</c:f>
              <c:strCache>
                <c:ptCount val="1"/>
                <c:pt idx="0">
                  <c:v>Usted empuja o arrastra manualmente cargas en una distancia igual o superior a dos metros?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93-41F4-AACC-81BB31218C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93-41F4-AACC-81BB31218C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93-41F4-AACC-81BB31218C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('TABULACION PRE CERRADAS'!$D$6,'TABULACION PRE CERRADAS'!$F$6,'TABULACION PRE CERRADAS'!$H$6)</c:f>
              <c:strCache>
                <c:ptCount val="3"/>
                <c:pt idx="0">
                  <c:v>NUNCA</c:v>
                </c:pt>
                <c:pt idx="1">
                  <c:v>ALGUNAS VECES </c:v>
                </c:pt>
                <c:pt idx="2">
                  <c:v>SIEMPRE</c:v>
                </c:pt>
              </c:strCache>
            </c:strRef>
          </c:cat>
          <c:val>
            <c:numRef>
              <c:f>('TABULACION PRE CERRADAS'!$E$9,'TABULACION PRE CERRADAS'!$G$9,'TABULACION PRE CERRADAS'!$I$9)</c:f>
              <c:numCache>
                <c:formatCode>0.0</c:formatCode>
                <c:ptCount val="3"/>
                <c:pt idx="0" formatCode="General">
                  <c:v>31.25</c:v>
                </c:pt>
                <c:pt idx="1">
                  <c:v>31.25</c:v>
                </c:pt>
                <c:pt idx="2" formatCode="0.0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5-4CD0-AC2E-6ABFE1DFEC6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1959678953174331"/>
          <c:y val="0.41328770313277657"/>
          <c:w val="0.18040316956802765"/>
          <c:h val="0.29760391039601553"/>
        </c:manualLayout>
      </c:layout>
      <c:overlay val="1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-180000" spcFirstLastPara="1" vertOverflow="ellipsis" wrap="square" anchor="ctr" anchorCtr="0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3.Usted empuja o arrastra manualmente cargas en una distancia igual o superior a dos metros?</a:t>
            </a:r>
          </a:p>
        </c:rich>
      </c:tx>
      <c:layout>
        <c:manualLayout>
          <c:xMode val="edge"/>
          <c:yMode val="edge"/>
          <c:x val="0.1082290026246719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CERRADAS'!$C$9</c:f>
              <c:strCache>
                <c:ptCount val="1"/>
                <c:pt idx="0">
                  <c:v>Usted empuja o arrastra manualmente cargas en una distancia igual o superior a dos metros?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CERRADAS'!$E$9,'TABULACION PRE CERRADAS'!$G$9,'TABULACION PRE CERRADAS'!$I$9)</c:f>
              <c:numCache>
                <c:formatCode>0.0</c:formatCode>
                <c:ptCount val="3"/>
                <c:pt idx="0" formatCode="General">
                  <c:v>31.25</c:v>
                </c:pt>
                <c:pt idx="1">
                  <c:v>31.25</c:v>
                </c:pt>
                <c:pt idx="2" formatCode="0.0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4-45FD-B59A-3DADD26D1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214752"/>
        <c:axId val="775218080"/>
      </c:barChart>
      <c:catAx>
        <c:axId val="775214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218080"/>
        <c:crosses val="autoZero"/>
        <c:auto val="1"/>
        <c:lblAlgn val="ctr"/>
        <c:lblOffset val="100"/>
        <c:noMultiLvlLbl val="0"/>
      </c:catAx>
      <c:valAx>
        <c:axId val="77521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21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</a:t>
            </a:r>
            <a:r>
              <a:rPr lang="en-US" sz="1100"/>
              <a:t>. Durante la jornada de trabajo adopta posturas de trabajo forzadas, incómodas de manera repetida o prolongada</a:t>
            </a:r>
            <a:r>
              <a:rPr lang="en-US" sz="1400"/>
              <a:t>?</a:t>
            </a:r>
            <a:endParaRPr lang="en-US"/>
          </a:p>
        </c:rich>
      </c:tx>
      <c:layout>
        <c:manualLayout>
          <c:xMode val="edge"/>
          <c:yMode val="edge"/>
          <c:x val="0.118249895437435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CERRADAS'!$C$10</c:f>
              <c:strCache>
                <c:ptCount val="1"/>
                <c:pt idx="0">
                  <c:v>Durante la jornada de trabajo adopta posturas de trabajo forzadas, incómodas de manera repetida o prolongada?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alpha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3B-4A1C-87BF-D65ADAD2BD1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alpha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B3B-4A1C-87BF-D65ADAD2BD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('TABULACION PRE CERRADAS'!$D$6,'TABULACION PRE CERRADAS'!$F$6,'TABULACION PRE CERRADAS'!$H$6)</c:f>
              <c:strCache>
                <c:ptCount val="3"/>
                <c:pt idx="0">
                  <c:v>NUNCA</c:v>
                </c:pt>
                <c:pt idx="1">
                  <c:v>ALGUNAS VECES </c:v>
                </c:pt>
                <c:pt idx="2">
                  <c:v>SIEMPRE</c:v>
                </c:pt>
              </c:strCache>
            </c:strRef>
          </c:cat>
          <c:val>
            <c:numRef>
              <c:f>('TABULACION PRE CERRADAS'!$E$10,'TABULACION PRE CERRADAS'!$G$10,'TABULACION PRE CERRADAS'!$I$10)</c:f>
              <c:numCache>
                <c:formatCode>0.0</c:formatCode>
                <c:ptCount val="3"/>
                <c:pt idx="0" formatCode="General">
                  <c:v>37.5</c:v>
                </c:pt>
                <c:pt idx="1">
                  <c:v>37.5</c:v>
                </c:pt>
                <c:pt idx="2" formatCode="0.0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0-4856-9F40-BF391B706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5182304"/>
        <c:axId val="775189376"/>
      </c:barChart>
      <c:catAx>
        <c:axId val="77518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189376"/>
        <c:crosses val="autoZero"/>
        <c:auto val="1"/>
        <c:lblAlgn val="ctr"/>
        <c:lblOffset val="100"/>
        <c:noMultiLvlLbl val="0"/>
      </c:catAx>
      <c:valAx>
        <c:axId val="775189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1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5</a:t>
            </a:r>
            <a:r>
              <a:rPr lang="en-US" sz="1400">
                <a:latin typeface="Times New Roman" panose="02020603050405020304" pitchFamily="18" charset="0"/>
                <a:cs typeface="Times New Roman" panose="02020603050405020304" pitchFamily="18" charset="0"/>
              </a:rPr>
              <a:t>. Usted mismo le hace alguna reparacion a las herramientas manuales que emplea?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'TABULACION PRE CERRADAS'!$C$11</c:f>
              <c:strCache>
                <c:ptCount val="1"/>
                <c:pt idx="0">
                  <c:v> Usted mismo le hace alguna reparacion a las herramientas manuales que emplea?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2D0-4D7B-A26D-87F8691E60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2D0-4D7B-A26D-87F8691E60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2D0-4D7B-A26D-87F8691E6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('TABULACION PRE CERRADAS'!$D$6,'TABULACION PRE CERRADAS'!$F$6,'TABULACION PRE CERRADAS'!$H$6)</c:f>
              <c:strCache>
                <c:ptCount val="3"/>
                <c:pt idx="0">
                  <c:v>NUNCA</c:v>
                </c:pt>
                <c:pt idx="1">
                  <c:v>ALGUNAS VECES </c:v>
                </c:pt>
                <c:pt idx="2">
                  <c:v>SIEMPRE</c:v>
                </c:pt>
              </c:strCache>
            </c:strRef>
          </c:cat>
          <c:val>
            <c:numRef>
              <c:f>('TABULACION PRE CERRADAS'!$E$11,'TABULACION PRE CERRADAS'!$G$11,'TABULACION PRE CERRADAS'!$I$11)</c:f>
              <c:numCache>
                <c:formatCode>0.0</c:formatCode>
                <c:ptCount val="3"/>
                <c:pt idx="0" formatCode="0.000000">
                  <c:v>62.5</c:v>
                </c:pt>
                <c:pt idx="1">
                  <c:v>31.25</c:v>
                </c:pt>
                <c:pt idx="2" formatCode="0.00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D0-4D7B-A26D-87F8691E608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5.Usted mismo le hace alguna reparacion a las herramientas manuales que emplea?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'TABULACION PRE CERRADAS'!$C$11</c:f>
              <c:strCache>
                <c:ptCount val="1"/>
                <c:pt idx="0">
                  <c:v> Usted mismo le hace alguna reparacion a las herramientas manuales que emplea?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('TABULACION PRE CERRADAS'!$E$11,'TABULACION PRE CERRADAS'!$G$11,'TABULACION PRE CERRADAS'!$I$11)</c:f>
              <c:numCache>
                <c:formatCode>0.0</c:formatCode>
                <c:ptCount val="3"/>
                <c:pt idx="0" formatCode="0.000000">
                  <c:v>62.5</c:v>
                </c:pt>
                <c:pt idx="1">
                  <c:v>31.25</c:v>
                </c:pt>
                <c:pt idx="2" formatCode="0.00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E-4BC3-BFE7-83F1D8A0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192704"/>
        <c:axId val="775190208"/>
      </c:barChart>
      <c:catAx>
        <c:axId val="775192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190208"/>
        <c:crossesAt val="0"/>
        <c:auto val="1"/>
        <c:lblAlgn val="ctr"/>
        <c:lblOffset val="100"/>
        <c:noMultiLvlLbl val="0"/>
      </c:catAx>
      <c:valAx>
        <c:axId val="77519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1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26" Type="http://schemas.openxmlformats.org/officeDocument/2006/relationships/chart" Target="../charts/chart25.xml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34" Type="http://schemas.openxmlformats.org/officeDocument/2006/relationships/chart" Target="../charts/chart3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33" Type="http://schemas.openxmlformats.org/officeDocument/2006/relationships/chart" Target="../charts/chart32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29" Type="http://schemas.openxmlformats.org/officeDocument/2006/relationships/chart" Target="../charts/chart28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32" Type="http://schemas.openxmlformats.org/officeDocument/2006/relationships/chart" Target="../charts/chart3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28" Type="http://schemas.openxmlformats.org/officeDocument/2006/relationships/chart" Target="../charts/chart27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31" Type="http://schemas.openxmlformats.org/officeDocument/2006/relationships/chart" Target="../charts/chart30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Relationship Id="rId27" Type="http://schemas.openxmlformats.org/officeDocument/2006/relationships/chart" Target="../charts/chart26.xml"/><Relationship Id="rId30" Type="http://schemas.openxmlformats.org/officeDocument/2006/relationships/chart" Target="../charts/chart29.xml"/><Relationship Id="rId8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0</xdr:row>
      <xdr:rowOff>4762</xdr:rowOff>
    </xdr:from>
    <xdr:to>
      <xdr:col>15</xdr:col>
      <xdr:colOff>381000</xdr:colOff>
      <xdr:row>7</xdr:row>
      <xdr:rowOff>285750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EF0EF0-2628-4F2E-A60B-A6A44CEEA5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235744</xdr:colOff>
      <xdr:row>7</xdr:row>
      <xdr:rowOff>383380</xdr:rowOff>
    </xdr:from>
    <xdr:to>
      <xdr:col>15</xdr:col>
      <xdr:colOff>346951</xdr:colOff>
      <xdr:row>11</xdr:row>
      <xdr:rowOff>485775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5585B7-46E4-46D2-A392-98154B0E0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21</xdr:col>
      <xdr:colOff>47625</xdr:colOff>
      <xdr:row>7</xdr:row>
      <xdr:rowOff>238125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E9388C7-A685-4B93-A488-AED5F8561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723900</xdr:colOff>
      <xdr:row>7</xdr:row>
      <xdr:rowOff>338137</xdr:rowOff>
    </xdr:from>
    <xdr:to>
      <xdr:col>21</xdr:col>
      <xdr:colOff>247650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4EC97C-9CA9-47B9-B2B5-EA03D256A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257176</xdr:colOff>
      <xdr:row>12</xdr:row>
      <xdr:rowOff>40821</xdr:rowOff>
    </xdr:from>
    <xdr:to>
      <xdr:col>15</xdr:col>
      <xdr:colOff>476250</xdr:colOff>
      <xdr:row>16</xdr:row>
      <xdr:rowOff>285749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F97CE3F-16B7-4668-A6F0-01E6812A096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12</xdr:row>
      <xdr:rowOff>95250</xdr:rowOff>
    </xdr:from>
    <xdr:to>
      <xdr:col>21</xdr:col>
      <xdr:colOff>171449</xdr:colOff>
      <xdr:row>16</xdr:row>
      <xdr:rowOff>66675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B55B78D-B435-4F6A-A462-7E3750340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16</xdr:row>
      <xdr:rowOff>195263</xdr:rowOff>
    </xdr:from>
    <xdr:to>
      <xdr:col>21</xdr:col>
      <xdr:colOff>85725</xdr:colOff>
      <xdr:row>21</xdr:row>
      <xdr:rowOff>314325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60E0D7C-7A44-4FC6-87D8-0D15E552F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10</xdr:col>
      <xdr:colOff>390525</xdr:colOff>
      <xdr:row>16</xdr:row>
      <xdr:rowOff>326572</xdr:rowOff>
    </xdr:from>
    <xdr:to>
      <xdr:col>15</xdr:col>
      <xdr:colOff>488400</xdr:colOff>
      <xdr:row>22</xdr:row>
      <xdr:rowOff>64633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5209981-835A-4132-8546-86D93EB98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08846" y="6558643"/>
          <a:ext cx="3907875" cy="2187347"/>
        </a:xfrm>
        <a:prstGeom prst="rect">
          <a:avLst/>
        </a:prstGeom>
      </xdr:spPr>
    </xdr:pic>
    <xdr:clientData/>
  </xdr:twoCellAnchor>
  <xdr:twoCellAnchor>
    <xdr:from>
      <xdr:col>10</xdr:col>
      <xdr:colOff>304800</xdr:colOff>
      <xdr:row>22</xdr:row>
      <xdr:rowOff>180975</xdr:rowOff>
    </xdr:from>
    <xdr:to>
      <xdr:col>15</xdr:col>
      <xdr:colOff>419100</xdr:colOff>
      <xdr:row>33</xdr:row>
      <xdr:rowOff>14288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7280019-B85D-4F44-AFAB-7C673AC27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752475</xdr:colOff>
      <xdr:row>22</xdr:row>
      <xdr:rowOff>76201</xdr:rowOff>
    </xdr:from>
    <xdr:to>
      <xdr:col>21</xdr:col>
      <xdr:colOff>428625</xdr:colOff>
      <xdr:row>31</xdr:row>
      <xdr:rowOff>123826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D54C4653-E33B-4A1C-99D2-7B16552420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309561</xdr:colOff>
      <xdr:row>33</xdr:row>
      <xdr:rowOff>166687</xdr:rowOff>
    </xdr:from>
    <xdr:to>
      <xdr:col>15</xdr:col>
      <xdr:colOff>404812</xdr:colOff>
      <xdr:row>46</xdr:row>
      <xdr:rowOff>142875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BBD1B1D8-7A46-4D8C-816F-838629A67F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142875</xdr:colOff>
      <xdr:row>33</xdr:row>
      <xdr:rowOff>33337</xdr:rowOff>
    </xdr:from>
    <xdr:to>
      <xdr:col>21</xdr:col>
      <xdr:colOff>333375</xdr:colOff>
      <xdr:row>45</xdr:row>
      <xdr:rowOff>166687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7009F431-C841-4024-AA7B-3FCD87733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261937</xdr:colOff>
      <xdr:row>48</xdr:row>
      <xdr:rowOff>33337</xdr:rowOff>
    </xdr:from>
    <xdr:to>
      <xdr:col>15</xdr:col>
      <xdr:colOff>547687</xdr:colOff>
      <xdr:row>62</xdr:row>
      <xdr:rowOff>71436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2925BFD-EF4E-442C-9FB4-47DBC10CE4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178593</xdr:colOff>
      <xdr:row>49</xdr:row>
      <xdr:rowOff>0</xdr:rowOff>
    </xdr:from>
    <xdr:to>
      <xdr:col>21</xdr:col>
      <xdr:colOff>309562</xdr:colOff>
      <xdr:row>61</xdr:row>
      <xdr:rowOff>61913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77ECE31F-B62F-404E-8633-853A8534A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273843</xdr:colOff>
      <xdr:row>63</xdr:row>
      <xdr:rowOff>23813</xdr:rowOff>
    </xdr:from>
    <xdr:to>
      <xdr:col>15</xdr:col>
      <xdr:colOff>428625</xdr:colOff>
      <xdr:row>76</xdr:row>
      <xdr:rowOff>61913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24F35D31-5BDF-41D4-AD49-B60F1B5E1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71436</xdr:colOff>
      <xdr:row>62</xdr:row>
      <xdr:rowOff>142875</xdr:rowOff>
    </xdr:from>
    <xdr:to>
      <xdr:col>21</xdr:col>
      <xdr:colOff>226217</xdr:colOff>
      <xdr:row>76</xdr:row>
      <xdr:rowOff>61913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95CCB6CF-D996-49DD-8BE8-0528BC26B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151279</xdr:colOff>
      <xdr:row>77</xdr:row>
      <xdr:rowOff>166688</xdr:rowOff>
    </xdr:from>
    <xdr:to>
      <xdr:col>15</xdr:col>
      <xdr:colOff>452437</xdr:colOff>
      <xdr:row>90</xdr:row>
      <xdr:rowOff>135686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5F74395A-941A-4877-986B-09FA28A484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285750</xdr:colOff>
      <xdr:row>78</xdr:row>
      <xdr:rowOff>71437</xdr:rowOff>
    </xdr:from>
    <xdr:to>
      <xdr:col>20</xdr:col>
      <xdr:colOff>666750</xdr:colOff>
      <xdr:row>92</xdr:row>
      <xdr:rowOff>38100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B227DC2-1AA8-45B5-AE4E-55106989F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476249</xdr:colOff>
      <xdr:row>0</xdr:row>
      <xdr:rowOff>176212</xdr:rowOff>
    </xdr:from>
    <xdr:to>
      <xdr:col>28</xdr:col>
      <xdr:colOff>500062</xdr:colOff>
      <xdr:row>8</xdr:row>
      <xdr:rowOff>357187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B67F4853-DC44-4E6C-B144-AC81357AB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30</xdr:col>
      <xdr:colOff>142873</xdr:colOff>
      <xdr:row>0</xdr:row>
      <xdr:rowOff>119062</xdr:rowOff>
    </xdr:from>
    <xdr:to>
      <xdr:col>34</xdr:col>
      <xdr:colOff>642937</xdr:colOff>
      <xdr:row>8</xdr:row>
      <xdr:rowOff>357187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B4B91F38-15BF-45D7-8ABA-C2BDF19C25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23</xdr:col>
      <xdr:colOff>428625</xdr:colOff>
      <xdr:row>9</xdr:row>
      <xdr:rowOff>309563</xdr:rowOff>
    </xdr:from>
    <xdr:to>
      <xdr:col>28</xdr:col>
      <xdr:colOff>738187</xdr:colOff>
      <xdr:row>13</xdr:row>
      <xdr:rowOff>442914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C8B1438F-C4ED-4062-AF72-34B77FF4D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29</xdr:col>
      <xdr:colOff>738188</xdr:colOff>
      <xdr:row>9</xdr:row>
      <xdr:rowOff>428625</xdr:rowOff>
    </xdr:from>
    <xdr:to>
      <xdr:col>35</xdr:col>
      <xdr:colOff>190500</xdr:colOff>
      <xdr:row>14</xdr:row>
      <xdr:rowOff>157163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7D5B06A6-2B26-4E0D-B8A7-63F74D3FE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23</xdr:col>
      <xdr:colOff>476250</xdr:colOff>
      <xdr:row>14</xdr:row>
      <xdr:rowOff>319088</xdr:rowOff>
    </xdr:from>
    <xdr:to>
      <xdr:col>29</xdr:col>
      <xdr:colOff>0</xdr:colOff>
      <xdr:row>19</xdr:row>
      <xdr:rowOff>95249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6FE76F8E-403F-4227-A9D7-11594D816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30</xdr:col>
      <xdr:colOff>71437</xdr:colOff>
      <xdr:row>14</xdr:row>
      <xdr:rowOff>390526</xdr:rowOff>
    </xdr:from>
    <xdr:to>
      <xdr:col>34</xdr:col>
      <xdr:colOff>738187</xdr:colOff>
      <xdr:row>20</xdr:row>
      <xdr:rowOff>23812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2FB63138-58E4-4CB0-B99A-0D0D153F46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23</xdr:col>
      <xdr:colOff>404813</xdr:colOff>
      <xdr:row>21</xdr:row>
      <xdr:rowOff>223837</xdr:rowOff>
    </xdr:from>
    <xdr:to>
      <xdr:col>29</xdr:col>
      <xdr:colOff>404813</xdr:colOff>
      <xdr:row>32</xdr:row>
      <xdr:rowOff>133350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38959825-4EFC-4092-8734-A05325EA8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30</xdr:col>
      <xdr:colOff>190500</xdr:colOff>
      <xdr:row>21</xdr:row>
      <xdr:rowOff>247650</xdr:rowOff>
    </xdr:from>
    <xdr:to>
      <xdr:col>36</xdr:col>
      <xdr:colOff>190500</xdr:colOff>
      <xdr:row>32</xdr:row>
      <xdr:rowOff>157163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1E13354C-A64B-4343-9EE5-F4C52BAC0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23</xdr:col>
      <xdr:colOff>452438</xdr:colOff>
      <xdr:row>33</xdr:row>
      <xdr:rowOff>152400</xdr:rowOff>
    </xdr:from>
    <xdr:to>
      <xdr:col>29</xdr:col>
      <xdr:colOff>452438</xdr:colOff>
      <xdr:row>48</xdr:row>
      <xdr:rowOff>38100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A1BFEF48-5CD3-4AA6-A15F-2B15394BE4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30</xdr:col>
      <xdr:colOff>357186</xdr:colOff>
      <xdr:row>33</xdr:row>
      <xdr:rowOff>176213</xdr:rowOff>
    </xdr:from>
    <xdr:to>
      <xdr:col>36</xdr:col>
      <xdr:colOff>190499</xdr:colOff>
      <xdr:row>48</xdr:row>
      <xdr:rowOff>47625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9E96CCEF-1E02-4D4E-B742-BD822220D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23</xdr:col>
      <xdr:colOff>552450</xdr:colOff>
      <xdr:row>50</xdr:row>
      <xdr:rowOff>9525</xdr:rowOff>
    </xdr:from>
    <xdr:to>
      <xdr:col>29</xdr:col>
      <xdr:colOff>552450</xdr:colOff>
      <xdr:row>64</xdr:row>
      <xdr:rowOff>85725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49BF971-135D-4273-A334-389741FD95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30</xdr:col>
      <xdr:colOff>333375</xdr:colOff>
      <xdr:row>49</xdr:row>
      <xdr:rowOff>128587</xdr:rowOff>
    </xdr:from>
    <xdr:to>
      <xdr:col>36</xdr:col>
      <xdr:colOff>333375</xdr:colOff>
      <xdr:row>64</xdr:row>
      <xdr:rowOff>14287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21793932-6009-4E6C-9013-33501F9425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23</xdr:col>
      <xdr:colOff>666750</xdr:colOff>
      <xdr:row>65</xdr:row>
      <xdr:rowOff>104775</xdr:rowOff>
    </xdr:from>
    <xdr:to>
      <xdr:col>29</xdr:col>
      <xdr:colOff>333375</xdr:colOff>
      <xdr:row>78</xdr:row>
      <xdr:rowOff>142875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C77DC7DC-1938-45DF-8333-7A3FB3B9B7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30</xdr:col>
      <xdr:colOff>333375</xdr:colOff>
      <xdr:row>65</xdr:row>
      <xdr:rowOff>80962</xdr:rowOff>
    </xdr:from>
    <xdr:to>
      <xdr:col>36</xdr:col>
      <xdr:colOff>333375</xdr:colOff>
      <xdr:row>79</xdr:row>
      <xdr:rowOff>157162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5EEDCBF3-DA42-47DC-87F0-74FC72F8C6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23</xdr:col>
      <xdr:colOff>642937</xdr:colOff>
      <xdr:row>80</xdr:row>
      <xdr:rowOff>9526</xdr:rowOff>
    </xdr:from>
    <xdr:to>
      <xdr:col>29</xdr:col>
      <xdr:colOff>142875</xdr:colOff>
      <xdr:row>93</xdr:row>
      <xdr:rowOff>142875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55D7D3FF-6D58-4FDF-BE27-89FF46A96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30</xdr:col>
      <xdr:colOff>333374</xdr:colOff>
      <xdr:row>80</xdr:row>
      <xdr:rowOff>128588</xdr:rowOff>
    </xdr:from>
    <xdr:to>
      <xdr:col>36</xdr:col>
      <xdr:colOff>333374</xdr:colOff>
      <xdr:row>95</xdr:row>
      <xdr:rowOff>14288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56EAA354-ACB3-4C39-B05A-C15520A61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146049</xdr:colOff>
      <xdr:row>2</xdr:row>
      <xdr:rowOff>38100</xdr:rowOff>
    </xdr:from>
    <xdr:to>
      <xdr:col>15</xdr:col>
      <xdr:colOff>146049</xdr:colOff>
      <xdr:row>16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D2FB16-3920-4DA7-8355-768058E53C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E5BD-9088-4165-A5E7-A2B5F7BCA134}">
  <dimension ref="B2:J26"/>
  <sheetViews>
    <sheetView tabSelected="1" topLeftCell="F13" zoomScale="91" zoomScaleNormal="91" workbookViewId="0">
      <selection activeCell="V88" sqref="V88"/>
    </sheetView>
  </sheetViews>
  <sheetFormatPr baseColWidth="10" defaultRowHeight="15" x14ac:dyDescent="0.25"/>
  <cols>
    <col min="1" max="1" width="2.85546875" customWidth="1"/>
    <col min="2" max="2" width="8.28515625" customWidth="1"/>
    <col min="3" max="3" width="45.5703125" customWidth="1"/>
    <col min="4" max="4" width="9.85546875" customWidth="1"/>
    <col min="5" max="5" width="15.140625" customWidth="1"/>
    <col min="6" max="6" width="12" customWidth="1"/>
    <col min="7" max="7" width="12.140625" customWidth="1"/>
    <col min="8" max="8" width="11.42578125" customWidth="1"/>
    <col min="9" max="9" width="11.28515625" customWidth="1"/>
    <col min="10" max="10" width="29.140625" customWidth="1"/>
  </cols>
  <sheetData>
    <row r="2" spans="2:10" x14ac:dyDescent="0.25">
      <c r="I2" s="19" t="s">
        <v>9</v>
      </c>
      <c r="J2" s="19">
        <v>16</v>
      </c>
    </row>
    <row r="5" spans="2:10" ht="15.75" thickBot="1" x14ac:dyDescent="0.3"/>
    <row r="6" spans="2:10" ht="25.5" customHeight="1" x14ac:dyDescent="0.25">
      <c r="B6" s="7" t="s">
        <v>0</v>
      </c>
      <c r="C6" s="8" t="s">
        <v>1</v>
      </c>
      <c r="D6" s="8" t="s">
        <v>2</v>
      </c>
      <c r="E6" s="8" t="s">
        <v>3</v>
      </c>
      <c r="F6" s="9" t="s">
        <v>4</v>
      </c>
      <c r="G6" s="8" t="s">
        <v>3</v>
      </c>
      <c r="H6" s="8" t="s">
        <v>5</v>
      </c>
      <c r="I6" s="8" t="s">
        <v>3</v>
      </c>
      <c r="J6" s="10" t="s">
        <v>6</v>
      </c>
    </row>
    <row r="7" spans="2:10" ht="33" customHeight="1" x14ac:dyDescent="0.25">
      <c r="B7" s="11">
        <v>1</v>
      </c>
      <c r="C7" s="3" t="s">
        <v>7</v>
      </c>
      <c r="D7" s="3">
        <v>7</v>
      </c>
      <c r="E7" s="3">
        <f t="shared" ref="E7:E18" si="0">(D7*100)/$J$2</f>
        <v>43.75</v>
      </c>
      <c r="F7" s="3">
        <v>9</v>
      </c>
      <c r="G7" s="21">
        <f>(F7*100)/$J$2</f>
        <v>56.25</v>
      </c>
      <c r="H7" s="3">
        <v>0</v>
      </c>
      <c r="I7" s="20">
        <f t="shared" ref="I7:I18" si="1">(H7*100)/$J$2</f>
        <v>0</v>
      </c>
      <c r="J7" s="12"/>
    </row>
    <row r="8" spans="2:10" ht="30.75" customHeight="1" x14ac:dyDescent="0.25">
      <c r="B8" s="11">
        <v>2</v>
      </c>
      <c r="C8" s="3" t="s">
        <v>8</v>
      </c>
      <c r="D8" s="3">
        <v>0</v>
      </c>
      <c r="E8" s="3">
        <f t="shared" si="0"/>
        <v>0</v>
      </c>
      <c r="F8" s="3">
        <v>10</v>
      </c>
      <c r="G8" s="21">
        <f t="shared" ref="G8:G18" si="2">(F8*100)/$J$2</f>
        <v>62.5</v>
      </c>
      <c r="H8" s="3">
        <v>6</v>
      </c>
      <c r="I8" s="20">
        <f t="shared" si="1"/>
        <v>37.5</v>
      </c>
      <c r="J8" s="12"/>
    </row>
    <row r="9" spans="2:10" ht="30" customHeight="1" x14ac:dyDescent="0.25">
      <c r="B9" s="24">
        <v>3</v>
      </c>
      <c r="C9" s="25" t="s">
        <v>10</v>
      </c>
      <c r="D9" s="25">
        <v>5</v>
      </c>
      <c r="E9" s="25">
        <f t="shared" si="0"/>
        <v>31.25</v>
      </c>
      <c r="F9" s="25">
        <v>5</v>
      </c>
      <c r="G9" s="26">
        <f t="shared" si="2"/>
        <v>31.25</v>
      </c>
      <c r="H9" s="25">
        <v>6</v>
      </c>
      <c r="I9" s="27">
        <f t="shared" si="1"/>
        <v>37.5</v>
      </c>
      <c r="J9" s="12"/>
    </row>
    <row r="10" spans="2:10" ht="51.75" customHeight="1" x14ac:dyDescent="0.25">
      <c r="B10" s="11">
        <v>4</v>
      </c>
      <c r="C10" s="3" t="s">
        <v>19</v>
      </c>
      <c r="D10" s="3">
        <v>6</v>
      </c>
      <c r="E10" s="3">
        <f t="shared" si="0"/>
        <v>37.5</v>
      </c>
      <c r="F10" s="3">
        <v>6</v>
      </c>
      <c r="G10" s="21">
        <f t="shared" si="2"/>
        <v>37.5</v>
      </c>
      <c r="H10" s="3">
        <v>4</v>
      </c>
      <c r="I10" s="20">
        <f t="shared" si="1"/>
        <v>25</v>
      </c>
      <c r="J10" s="12"/>
    </row>
    <row r="11" spans="2:10" ht="46.5" customHeight="1" x14ac:dyDescent="0.25">
      <c r="B11" s="28">
        <v>5</v>
      </c>
      <c r="C11" s="29" t="s">
        <v>20</v>
      </c>
      <c r="D11" s="29">
        <v>10</v>
      </c>
      <c r="E11" s="30">
        <f t="shared" si="0"/>
        <v>62.5</v>
      </c>
      <c r="F11" s="29">
        <v>5</v>
      </c>
      <c r="G11" s="31">
        <f t="shared" si="2"/>
        <v>31.25</v>
      </c>
      <c r="H11" s="29">
        <v>1</v>
      </c>
      <c r="I11" s="32">
        <f t="shared" si="1"/>
        <v>6.25</v>
      </c>
      <c r="J11" s="12"/>
    </row>
    <row r="12" spans="2:10" ht="45.75" customHeight="1" x14ac:dyDescent="0.25">
      <c r="B12" s="11">
        <v>6</v>
      </c>
      <c r="C12" s="3" t="s">
        <v>21</v>
      </c>
      <c r="D12" s="3">
        <v>16</v>
      </c>
      <c r="E12" s="3">
        <f t="shared" si="0"/>
        <v>100</v>
      </c>
      <c r="F12" s="3">
        <v>0</v>
      </c>
      <c r="G12" s="21">
        <f t="shared" si="2"/>
        <v>0</v>
      </c>
      <c r="H12" s="3">
        <v>0</v>
      </c>
      <c r="I12" s="20">
        <f t="shared" si="1"/>
        <v>0</v>
      </c>
      <c r="J12" s="12"/>
    </row>
    <row r="13" spans="2:10" ht="47.25" customHeight="1" x14ac:dyDescent="0.25">
      <c r="B13" s="28">
        <v>7</v>
      </c>
      <c r="C13" s="29" t="s">
        <v>22</v>
      </c>
      <c r="D13" s="29">
        <v>1</v>
      </c>
      <c r="E13" s="29">
        <f t="shared" si="0"/>
        <v>6.25</v>
      </c>
      <c r="F13" s="29">
        <v>4</v>
      </c>
      <c r="G13" s="31">
        <f t="shared" si="2"/>
        <v>25</v>
      </c>
      <c r="H13" s="29">
        <v>11</v>
      </c>
      <c r="I13" s="32">
        <f t="shared" si="1"/>
        <v>68.75</v>
      </c>
      <c r="J13" s="12"/>
    </row>
    <row r="14" spans="2:10" ht="36.75" customHeight="1" x14ac:dyDescent="0.25">
      <c r="B14" s="11">
        <v>8</v>
      </c>
      <c r="C14" s="3" t="s">
        <v>23</v>
      </c>
      <c r="D14" s="3">
        <v>1</v>
      </c>
      <c r="E14" s="3">
        <f t="shared" si="0"/>
        <v>6.25</v>
      </c>
      <c r="F14" s="3">
        <v>7</v>
      </c>
      <c r="G14" s="21">
        <f t="shared" si="2"/>
        <v>43.75</v>
      </c>
      <c r="H14" s="3">
        <v>8</v>
      </c>
      <c r="I14" s="20">
        <f t="shared" si="1"/>
        <v>50</v>
      </c>
      <c r="J14" s="12"/>
    </row>
    <row r="15" spans="2:10" ht="38.25" customHeight="1" x14ac:dyDescent="0.25">
      <c r="B15" s="28">
        <v>9</v>
      </c>
      <c r="C15" s="29" t="s">
        <v>24</v>
      </c>
      <c r="D15" s="29">
        <v>0</v>
      </c>
      <c r="E15" s="29">
        <f t="shared" si="0"/>
        <v>0</v>
      </c>
      <c r="F15" s="29">
        <v>8</v>
      </c>
      <c r="G15" s="31">
        <f t="shared" si="2"/>
        <v>50</v>
      </c>
      <c r="H15" s="29">
        <v>8</v>
      </c>
      <c r="I15" s="32">
        <f t="shared" si="1"/>
        <v>50</v>
      </c>
      <c r="J15" s="12"/>
    </row>
    <row r="16" spans="2:10" ht="29.25" customHeight="1" x14ac:dyDescent="0.25">
      <c r="B16" s="11">
        <v>10</v>
      </c>
      <c r="C16" s="3" t="s">
        <v>25</v>
      </c>
      <c r="D16" s="3">
        <v>6</v>
      </c>
      <c r="E16" s="3">
        <f t="shared" si="0"/>
        <v>37.5</v>
      </c>
      <c r="F16" s="3">
        <v>8</v>
      </c>
      <c r="G16" s="21">
        <f t="shared" si="2"/>
        <v>50</v>
      </c>
      <c r="H16" s="3">
        <v>2</v>
      </c>
      <c r="I16" s="20">
        <f t="shared" si="1"/>
        <v>12.5</v>
      </c>
      <c r="J16" s="12"/>
    </row>
    <row r="17" spans="2:10" ht="60.75" customHeight="1" x14ac:dyDescent="0.25">
      <c r="B17" s="11">
        <v>11</v>
      </c>
      <c r="C17" s="29" t="s">
        <v>26</v>
      </c>
      <c r="D17" s="29">
        <v>4</v>
      </c>
      <c r="E17" s="29">
        <f t="shared" si="0"/>
        <v>25</v>
      </c>
      <c r="F17" s="29">
        <v>3</v>
      </c>
      <c r="G17" s="31">
        <f t="shared" si="2"/>
        <v>18.75</v>
      </c>
      <c r="H17" s="29">
        <v>9</v>
      </c>
      <c r="I17" s="32">
        <f t="shared" si="1"/>
        <v>56.25</v>
      </c>
      <c r="J17" s="12"/>
    </row>
    <row r="18" spans="2:10" ht="46.5" customHeight="1" thickBot="1" x14ac:dyDescent="0.3">
      <c r="B18" s="4">
        <v>12</v>
      </c>
      <c r="C18" s="14" t="s">
        <v>27</v>
      </c>
      <c r="D18" s="5">
        <v>1</v>
      </c>
      <c r="E18" s="5">
        <f t="shared" si="0"/>
        <v>6.25</v>
      </c>
      <c r="F18" s="5">
        <v>4</v>
      </c>
      <c r="G18" s="23">
        <f t="shared" si="2"/>
        <v>25</v>
      </c>
      <c r="H18" s="5">
        <v>11</v>
      </c>
      <c r="I18" s="22">
        <f t="shared" si="1"/>
        <v>68.75</v>
      </c>
      <c r="J18" s="6"/>
    </row>
    <row r="19" spans="2:10" x14ac:dyDescent="0.25">
      <c r="B19" s="2"/>
    </row>
    <row r="20" spans="2:10" ht="15.75" thickBot="1" x14ac:dyDescent="0.3"/>
    <row r="21" spans="2:10" ht="23.25" customHeight="1" x14ac:dyDescent="0.25">
      <c r="B21" s="7" t="s">
        <v>0</v>
      </c>
      <c r="C21" s="8" t="s">
        <v>1</v>
      </c>
      <c r="D21" s="8" t="s">
        <v>29</v>
      </c>
      <c r="E21" s="8" t="s">
        <v>3</v>
      </c>
      <c r="F21" s="9" t="s">
        <v>28</v>
      </c>
      <c r="G21" s="8" t="s">
        <v>3</v>
      </c>
      <c r="H21" s="39" t="s">
        <v>6</v>
      </c>
      <c r="I21" s="40"/>
    </row>
    <row r="22" spans="2:10" ht="30.75" customHeight="1" x14ac:dyDescent="0.25">
      <c r="B22" s="16">
        <v>13</v>
      </c>
      <c r="C22" s="18" t="s">
        <v>30</v>
      </c>
      <c r="D22" s="15">
        <v>16</v>
      </c>
      <c r="E22" s="15">
        <f>(D22*100)/$J$2</f>
        <v>100</v>
      </c>
      <c r="F22" s="15">
        <v>0</v>
      </c>
      <c r="G22" s="15">
        <f>(F22*100)/$J$2</f>
        <v>0</v>
      </c>
      <c r="H22" s="41"/>
      <c r="I22" s="42"/>
    </row>
    <row r="23" spans="2:10" ht="27" customHeight="1" x14ac:dyDescent="0.25">
      <c r="B23" s="16">
        <v>14</v>
      </c>
      <c r="C23" s="18" t="s">
        <v>31</v>
      </c>
      <c r="D23" s="15">
        <v>13</v>
      </c>
      <c r="E23" s="15">
        <f>(D23*100)/$J$2</f>
        <v>81.25</v>
      </c>
      <c r="F23" s="15">
        <v>3</v>
      </c>
      <c r="G23" s="15">
        <f>(F23*100)/$J$2</f>
        <v>18.75</v>
      </c>
      <c r="H23" s="41"/>
      <c r="I23" s="42"/>
    </row>
    <row r="24" spans="2:10" ht="21.75" customHeight="1" x14ac:dyDescent="0.25">
      <c r="B24" s="16">
        <v>15</v>
      </c>
      <c r="C24" s="33" t="s">
        <v>32</v>
      </c>
      <c r="D24" s="34">
        <v>10</v>
      </c>
      <c r="E24" s="34">
        <f>(D24*100)/$J$2</f>
        <v>62.5</v>
      </c>
      <c r="F24" s="34">
        <v>6</v>
      </c>
      <c r="G24" s="34">
        <f>(F24*100)/$J$2</f>
        <v>37.5</v>
      </c>
      <c r="H24" s="41"/>
      <c r="I24" s="42"/>
    </row>
    <row r="25" spans="2:10" ht="27" customHeight="1" x14ac:dyDescent="0.25">
      <c r="B25" s="16">
        <v>16</v>
      </c>
      <c r="C25" s="18" t="s">
        <v>33</v>
      </c>
      <c r="D25" s="15">
        <v>3</v>
      </c>
      <c r="E25" s="15">
        <f>(D25*100)/$J$2</f>
        <v>18.75</v>
      </c>
      <c r="F25" s="15">
        <v>13</v>
      </c>
      <c r="G25" s="15">
        <f>(F25*100)/$J$2</f>
        <v>81.25</v>
      </c>
      <c r="H25" s="41"/>
      <c r="I25" s="42"/>
    </row>
    <row r="26" spans="2:10" ht="28.5" customHeight="1" thickBot="1" x14ac:dyDescent="0.3">
      <c r="B26" s="17">
        <v>17</v>
      </c>
      <c r="C26" s="35" t="s">
        <v>34</v>
      </c>
      <c r="D26" s="36">
        <v>9</v>
      </c>
      <c r="E26" s="34">
        <f>(D26*100)/$J$2</f>
        <v>56.25</v>
      </c>
      <c r="F26" s="36">
        <v>7</v>
      </c>
      <c r="G26" s="36">
        <f>(F26*100)/$J$2</f>
        <v>43.75</v>
      </c>
      <c r="H26" s="37"/>
      <c r="I26" s="38"/>
    </row>
  </sheetData>
  <mergeCells count="6">
    <mergeCell ref="H26:I26"/>
    <mergeCell ref="H21:I21"/>
    <mergeCell ref="H22:I22"/>
    <mergeCell ref="H23:I23"/>
    <mergeCell ref="H24:I24"/>
    <mergeCell ref="H25:I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65B9-467B-45FB-B69B-CB36FFC40EAE}">
  <dimension ref="B4:J61"/>
  <sheetViews>
    <sheetView topLeftCell="A33" zoomScale="75" zoomScaleNormal="75" workbookViewId="0">
      <selection activeCell="B14" sqref="B14:I60"/>
    </sheetView>
  </sheetViews>
  <sheetFormatPr baseColWidth="10" defaultRowHeight="15" x14ac:dyDescent="0.25"/>
  <sheetData>
    <row r="4" spans="2:10" x14ac:dyDescent="0.25">
      <c r="B4" s="44" t="s">
        <v>11</v>
      </c>
      <c r="C4" s="44"/>
      <c r="D4" s="44"/>
      <c r="E4" s="44"/>
      <c r="F4" s="44"/>
      <c r="G4" s="44"/>
      <c r="H4" s="44"/>
      <c r="I4" s="13"/>
    </row>
    <row r="5" spans="2:10" x14ac:dyDescent="0.25">
      <c r="B5" s="43" t="s">
        <v>18</v>
      </c>
      <c r="C5" s="43"/>
      <c r="D5" s="43"/>
      <c r="E5" s="43"/>
      <c r="F5" s="43">
        <f>1</f>
        <v>1</v>
      </c>
      <c r="G5" s="43"/>
      <c r="H5" s="43"/>
    </row>
    <row r="6" spans="2:10" x14ac:dyDescent="0.25">
      <c r="B6" s="43" t="s">
        <v>12</v>
      </c>
      <c r="C6" s="43"/>
      <c r="D6" s="43"/>
      <c r="E6" s="43"/>
      <c r="F6" s="43">
        <v>1</v>
      </c>
      <c r="G6" s="43"/>
      <c r="H6" s="43"/>
    </row>
    <row r="7" spans="2:10" x14ac:dyDescent="0.25">
      <c r="B7" s="43" t="s">
        <v>13</v>
      </c>
      <c r="C7" s="43"/>
      <c r="D7" s="43"/>
      <c r="E7" s="43"/>
      <c r="F7" s="43">
        <v>1</v>
      </c>
      <c r="G7" s="43"/>
      <c r="H7" s="43"/>
    </row>
    <row r="8" spans="2:10" x14ac:dyDescent="0.25">
      <c r="B8" s="43" t="s">
        <v>14</v>
      </c>
      <c r="C8" s="43"/>
      <c r="D8" s="43"/>
      <c r="E8" s="43"/>
      <c r="F8" s="43">
        <v>3</v>
      </c>
      <c r="G8" s="43"/>
      <c r="H8" s="43"/>
    </row>
    <row r="9" spans="2:10" x14ac:dyDescent="0.25">
      <c r="B9" s="43" t="s">
        <v>15</v>
      </c>
      <c r="C9" s="43"/>
      <c r="D9" s="43"/>
      <c r="E9" s="43"/>
      <c r="F9" s="43">
        <v>2</v>
      </c>
      <c r="G9" s="43"/>
      <c r="H9" s="43"/>
    </row>
    <row r="10" spans="2:10" x14ac:dyDescent="0.25">
      <c r="B10" s="43" t="s">
        <v>16</v>
      </c>
      <c r="C10" s="43"/>
      <c r="D10" s="43"/>
      <c r="E10" s="43"/>
      <c r="F10" s="43">
        <v>1</v>
      </c>
      <c r="G10" s="43"/>
      <c r="H10" s="43"/>
      <c r="J10" s="1"/>
    </row>
    <row r="11" spans="2:10" x14ac:dyDescent="0.25">
      <c r="B11" s="43" t="s">
        <v>17</v>
      </c>
      <c r="C11" s="43"/>
      <c r="D11" s="43"/>
      <c r="E11" s="43"/>
      <c r="F11" s="43">
        <v>1</v>
      </c>
      <c r="G11" s="43"/>
      <c r="H11" s="43"/>
      <c r="J11" s="1"/>
    </row>
    <row r="14" spans="2:10" x14ac:dyDescent="0.25">
      <c r="B14" s="46" t="s">
        <v>35</v>
      </c>
      <c r="C14" s="46"/>
      <c r="D14" s="46"/>
      <c r="E14" s="46"/>
      <c r="F14" s="46"/>
      <c r="G14" s="46"/>
      <c r="H14" s="46"/>
    </row>
    <row r="15" spans="2:10" x14ac:dyDescent="0.25">
      <c r="B15" s="45" t="s">
        <v>36</v>
      </c>
      <c r="C15" s="45"/>
      <c r="D15" s="45"/>
      <c r="E15" s="45"/>
      <c r="F15" s="45">
        <v>2</v>
      </c>
      <c r="G15" s="45"/>
      <c r="H15" s="45"/>
    </row>
    <row r="16" spans="2:10" x14ac:dyDescent="0.25">
      <c r="B16" s="45" t="s">
        <v>37</v>
      </c>
      <c r="C16" s="45"/>
      <c r="D16" s="45"/>
      <c r="E16" s="45"/>
      <c r="F16" s="45">
        <v>1</v>
      </c>
      <c r="G16" s="45"/>
      <c r="H16" s="45"/>
    </row>
    <row r="17" spans="2:8" x14ac:dyDescent="0.25">
      <c r="B17" s="45" t="s">
        <v>13</v>
      </c>
      <c r="C17" s="45"/>
      <c r="D17" s="45"/>
      <c r="E17" s="45"/>
      <c r="F17" s="45">
        <v>1</v>
      </c>
      <c r="G17" s="45"/>
      <c r="H17" s="45"/>
    </row>
    <row r="18" spans="2:8" x14ac:dyDescent="0.25">
      <c r="B18" s="45" t="s">
        <v>14</v>
      </c>
      <c r="C18" s="45"/>
      <c r="D18" s="45"/>
      <c r="E18" s="45"/>
      <c r="F18" s="45"/>
      <c r="G18" s="45"/>
      <c r="H18" s="45"/>
    </row>
    <row r="19" spans="2:8" x14ac:dyDescent="0.25">
      <c r="B19" s="45" t="s">
        <v>15</v>
      </c>
      <c r="C19" s="45"/>
      <c r="D19" s="45"/>
      <c r="E19" s="45"/>
      <c r="F19" s="45"/>
      <c r="G19" s="45"/>
      <c r="H19" s="45"/>
    </row>
    <row r="20" spans="2:8" x14ac:dyDescent="0.25">
      <c r="B20" s="45" t="s">
        <v>16</v>
      </c>
      <c r="C20" s="45"/>
      <c r="D20" s="45"/>
      <c r="E20" s="45"/>
      <c r="F20" s="45"/>
      <c r="G20" s="45"/>
      <c r="H20" s="45"/>
    </row>
    <row r="21" spans="2:8" x14ac:dyDescent="0.25">
      <c r="B21" s="45" t="s">
        <v>17</v>
      </c>
      <c r="C21" s="45"/>
      <c r="D21" s="45"/>
      <c r="E21" s="45"/>
      <c r="F21" s="45"/>
      <c r="G21" s="45"/>
      <c r="H21" s="45"/>
    </row>
    <row r="24" spans="2:8" x14ac:dyDescent="0.25">
      <c r="B24" s="44" t="s">
        <v>11</v>
      </c>
      <c r="C24" s="44"/>
      <c r="D24" s="44"/>
      <c r="E24" s="44"/>
      <c r="F24" s="44"/>
      <c r="G24" s="44"/>
      <c r="H24" s="44"/>
    </row>
    <row r="25" spans="2:8" x14ac:dyDescent="0.25">
      <c r="B25" s="43" t="s">
        <v>18</v>
      </c>
      <c r="C25" s="43"/>
      <c r="D25" s="43"/>
      <c r="E25" s="43"/>
      <c r="F25" s="43">
        <f>1</f>
        <v>1</v>
      </c>
      <c r="G25" s="43"/>
      <c r="H25" s="43"/>
    </row>
    <row r="26" spans="2:8" x14ac:dyDescent="0.25">
      <c r="B26" s="43" t="s">
        <v>12</v>
      </c>
      <c r="C26" s="43"/>
      <c r="D26" s="43"/>
      <c r="E26" s="43"/>
      <c r="F26" s="43">
        <v>1</v>
      </c>
      <c r="G26" s="43"/>
      <c r="H26" s="43"/>
    </row>
    <row r="27" spans="2:8" x14ac:dyDescent="0.25">
      <c r="B27" s="43" t="s">
        <v>13</v>
      </c>
      <c r="C27" s="43"/>
      <c r="D27" s="43"/>
      <c r="E27" s="43"/>
      <c r="F27" s="43">
        <v>1</v>
      </c>
      <c r="G27" s="43"/>
      <c r="H27" s="43"/>
    </row>
    <row r="28" spans="2:8" x14ac:dyDescent="0.25">
      <c r="B28" s="43" t="s">
        <v>14</v>
      </c>
      <c r="C28" s="43"/>
      <c r="D28" s="43"/>
      <c r="E28" s="43"/>
      <c r="F28" s="43"/>
      <c r="G28" s="43"/>
      <c r="H28" s="43"/>
    </row>
    <row r="29" spans="2:8" x14ac:dyDescent="0.25">
      <c r="B29" s="43" t="s">
        <v>15</v>
      </c>
      <c r="C29" s="43"/>
      <c r="D29" s="43"/>
      <c r="E29" s="43"/>
      <c r="F29" s="43"/>
      <c r="G29" s="43"/>
      <c r="H29" s="43"/>
    </row>
    <row r="30" spans="2:8" x14ac:dyDescent="0.25">
      <c r="B30" s="43" t="s">
        <v>16</v>
      </c>
      <c r="C30" s="43"/>
      <c r="D30" s="43"/>
      <c r="E30" s="43"/>
      <c r="F30" s="43"/>
      <c r="G30" s="43"/>
      <c r="H30" s="43"/>
    </row>
    <row r="31" spans="2:8" x14ac:dyDescent="0.25">
      <c r="B31" s="43" t="s">
        <v>17</v>
      </c>
      <c r="C31" s="43"/>
      <c r="D31" s="43"/>
      <c r="E31" s="43"/>
      <c r="F31" s="43"/>
      <c r="G31" s="43"/>
      <c r="H31" s="43"/>
    </row>
    <row r="34" spans="2:8" x14ac:dyDescent="0.25">
      <c r="B34" s="44" t="s">
        <v>11</v>
      </c>
      <c r="C34" s="44"/>
      <c r="D34" s="44"/>
      <c r="E34" s="44"/>
      <c r="F34" s="44"/>
      <c r="G34" s="44"/>
      <c r="H34" s="44"/>
    </row>
    <row r="35" spans="2:8" x14ac:dyDescent="0.25">
      <c r="B35" s="43" t="s">
        <v>18</v>
      </c>
      <c r="C35" s="43"/>
      <c r="D35" s="43"/>
      <c r="E35" s="43"/>
      <c r="F35" s="43">
        <f>1</f>
        <v>1</v>
      </c>
      <c r="G35" s="43"/>
      <c r="H35" s="43"/>
    </row>
    <row r="36" spans="2:8" x14ac:dyDescent="0.25">
      <c r="B36" s="43" t="s">
        <v>12</v>
      </c>
      <c r="C36" s="43"/>
      <c r="D36" s="43"/>
      <c r="E36" s="43"/>
      <c r="F36" s="43">
        <v>1</v>
      </c>
      <c r="G36" s="43"/>
      <c r="H36" s="43"/>
    </row>
    <row r="37" spans="2:8" x14ac:dyDescent="0.25">
      <c r="B37" s="43" t="s">
        <v>13</v>
      </c>
      <c r="C37" s="43"/>
      <c r="D37" s="43"/>
      <c r="E37" s="43"/>
      <c r="F37" s="43">
        <v>1</v>
      </c>
      <c r="G37" s="43"/>
      <c r="H37" s="43"/>
    </row>
    <row r="38" spans="2:8" x14ac:dyDescent="0.25">
      <c r="B38" s="43" t="s">
        <v>14</v>
      </c>
      <c r="C38" s="43"/>
      <c r="D38" s="43"/>
      <c r="E38" s="43"/>
      <c r="F38" s="43"/>
      <c r="G38" s="43"/>
      <c r="H38" s="43"/>
    </row>
    <row r="39" spans="2:8" x14ac:dyDescent="0.25">
      <c r="B39" s="43" t="s">
        <v>15</v>
      </c>
      <c r="C39" s="43"/>
      <c r="D39" s="43"/>
      <c r="E39" s="43"/>
      <c r="F39" s="43"/>
      <c r="G39" s="43"/>
      <c r="H39" s="43"/>
    </row>
    <row r="40" spans="2:8" x14ac:dyDescent="0.25">
      <c r="B40" s="43" t="s">
        <v>16</v>
      </c>
      <c r="C40" s="43"/>
      <c r="D40" s="43"/>
      <c r="E40" s="43"/>
      <c r="F40" s="43"/>
      <c r="G40" s="43"/>
      <c r="H40" s="43"/>
    </row>
    <row r="41" spans="2:8" x14ac:dyDescent="0.25">
      <c r="B41" s="43" t="s">
        <v>17</v>
      </c>
      <c r="C41" s="43"/>
      <c r="D41" s="43"/>
      <c r="E41" s="43"/>
      <c r="F41" s="43"/>
      <c r="G41" s="43"/>
      <c r="H41" s="43"/>
    </row>
    <row r="44" spans="2:8" x14ac:dyDescent="0.25">
      <c r="B44" s="44" t="s">
        <v>11</v>
      </c>
      <c r="C44" s="44"/>
      <c r="D44" s="44"/>
      <c r="E44" s="44"/>
      <c r="F44" s="44"/>
      <c r="G44" s="44"/>
      <c r="H44" s="44"/>
    </row>
    <row r="45" spans="2:8" x14ac:dyDescent="0.25">
      <c r="B45" s="43" t="s">
        <v>18</v>
      </c>
      <c r="C45" s="43"/>
      <c r="D45" s="43"/>
      <c r="E45" s="43"/>
      <c r="F45" s="43">
        <f>1</f>
        <v>1</v>
      </c>
      <c r="G45" s="43"/>
      <c r="H45" s="43"/>
    </row>
    <row r="46" spans="2:8" x14ac:dyDescent="0.25">
      <c r="B46" s="43" t="s">
        <v>12</v>
      </c>
      <c r="C46" s="43"/>
      <c r="D46" s="43"/>
      <c r="E46" s="43"/>
      <c r="F46" s="43">
        <v>1</v>
      </c>
      <c r="G46" s="43"/>
      <c r="H46" s="43"/>
    </row>
    <row r="47" spans="2:8" x14ac:dyDescent="0.25">
      <c r="B47" s="43" t="s">
        <v>13</v>
      </c>
      <c r="C47" s="43"/>
      <c r="D47" s="43"/>
      <c r="E47" s="43"/>
      <c r="F47" s="43">
        <v>1</v>
      </c>
      <c r="G47" s="43"/>
      <c r="H47" s="43"/>
    </row>
    <row r="48" spans="2:8" x14ac:dyDescent="0.25">
      <c r="B48" s="43" t="s">
        <v>14</v>
      </c>
      <c r="C48" s="43"/>
      <c r="D48" s="43"/>
      <c r="E48" s="43"/>
      <c r="F48" s="43"/>
      <c r="G48" s="43"/>
      <c r="H48" s="43"/>
    </row>
    <row r="49" spans="2:8" x14ac:dyDescent="0.25">
      <c r="B49" s="43" t="s">
        <v>15</v>
      </c>
      <c r="C49" s="43"/>
      <c r="D49" s="43"/>
      <c r="E49" s="43"/>
      <c r="F49" s="43"/>
      <c r="G49" s="43"/>
      <c r="H49" s="43"/>
    </row>
    <row r="50" spans="2:8" x14ac:dyDescent="0.25">
      <c r="B50" s="43" t="s">
        <v>16</v>
      </c>
      <c r="C50" s="43"/>
      <c r="D50" s="43"/>
      <c r="E50" s="43"/>
      <c r="F50" s="43"/>
      <c r="G50" s="43"/>
      <c r="H50" s="43"/>
    </row>
    <row r="51" spans="2:8" x14ac:dyDescent="0.25">
      <c r="B51" s="43" t="s">
        <v>17</v>
      </c>
      <c r="C51" s="43"/>
      <c r="D51" s="43"/>
      <c r="E51" s="43"/>
      <c r="F51" s="43"/>
      <c r="G51" s="43"/>
      <c r="H51" s="43"/>
    </row>
    <row r="54" spans="2:8" x14ac:dyDescent="0.25">
      <c r="B54" s="44" t="s">
        <v>11</v>
      </c>
      <c r="C54" s="44"/>
      <c r="D54" s="44"/>
      <c r="E54" s="44"/>
      <c r="F54" s="44"/>
      <c r="G54" s="44"/>
      <c r="H54" s="44"/>
    </row>
    <row r="55" spans="2:8" x14ac:dyDescent="0.25">
      <c r="B55" s="43" t="s">
        <v>18</v>
      </c>
      <c r="C55" s="43"/>
      <c r="D55" s="43"/>
      <c r="E55" s="43"/>
      <c r="F55" s="43">
        <f>1</f>
        <v>1</v>
      </c>
      <c r="G55" s="43"/>
      <c r="H55" s="43"/>
    </row>
    <row r="56" spans="2:8" x14ac:dyDescent="0.25">
      <c r="B56" s="43" t="s">
        <v>12</v>
      </c>
      <c r="C56" s="43"/>
      <c r="D56" s="43"/>
      <c r="E56" s="43"/>
      <c r="F56" s="43">
        <v>1</v>
      </c>
      <c r="G56" s="43"/>
      <c r="H56" s="43"/>
    </row>
    <row r="57" spans="2:8" x14ac:dyDescent="0.25">
      <c r="B57" s="43" t="s">
        <v>13</v>
      </c>
      <c r="C57" s="43"/>
      <c r="D57" s="43"/>
      <c r="E57" s="43"/>
      <c r="F57" s="43">
        <v>1</v>
      </c>
      <c r="G57" s="43"/>
      <c r="H57" s="43"/>
    </row>
    <row r="58" spans="2:8" x14ac:dyDescent="0.25">
      <c r="B58" s="43" t="s">
        <v>14</v>
      </c>
      <c r="C58" s="43"/>
      <c r="D58" s="43"/>
      <c r="E58" s="43"/>
      <c r="F58" s="43"/>
      <c r="G58" s="43"/>
      <c r="H58" s="43"/>
    </row>
    <row r="59" spans="2:8" x14ac:dyDescent="0.25">
      <c r="B59" s="43" t="s">
        <v>15</v>
      </c>
      <c r="C59" s="43"/>
      <c r="D59" s="43"/>
      <c r="E59" s="43"/>
      <c r="F59" s="43"/>
      <c r="G59" s="43"/>
      <c r="H59" s="43"/>
    </row>
    <row r="60" spans="2:8" x14ac:dyDescent="0.25">
      <c r="B60" s="43" t="s">
        <v>16</v>
      </c>
      <c r="C60" s="43"/>
      <c r="D60" s="43"/>
      <c r="E60" s="43"/>
      <c r="F60" s="43"/>
      <c r="G60" s="43"/>
      <c r="H60" s="43"/>
    </row>
    <row r="61" spans="2:8" x14ac:dyDescent="0.25">
      <c r="B61" s="43" t="s">
        <v>17</v>
      </c>
      <c r="C61" s="43"/>
      <c r="D61" s="43"/>
      <c r="E61" s="43"/>
      <c r="F61" s="43"/>
      <c r="G61" s="43"/>
      <c r="H61" s="43"/>
    </row>
  </sheetData>
  <mergeCells count="90">
    <mergeCell ref="B4:H4"/>
    <mergeCell ref="B14:H14"/>
    <mergeCell ref="B15:E15"/>
    <mergeCell ref="F15:H15"/>
    <mergeCell ref="B16:E16"/>
    <mergeCell ref="F16:H16"/>
    <mergeCell ref="B10:E10"/>
    <mergeCell ref="B11:E11"/>
    <mergeCell ref="F5:H5"/>
    <mergeCell ref="F6:H6"/>
    <mergeCell ref="F7:H7"/>
    <mergeCell ref="F8:H8"/>
    <mergeCell ref="F9:H9"/>
    <mergeCell ref="F10:H10"/>
    <mergeCell ref="F11:H11"/>
    <mergeCell ref="B5:E5"/>
    <mergeCell ref="B6:E6"/>
    <mergeCell ref="B7:E7"/>
    <mergeCell ref="B8:E8"/>
    <mergeCell ref="B9:E9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4:H24"/>
    <mergeCell ref="B25:E25"/>
    <mergeCell ref="F25:H25"/>
    <mergeCell ref="B26:E26"/>
    <mergeCell ref="F26:H26"/>
    <mergeCell ref="B27:E27"/>
    <mergeCell ref="F27:H27"/>
    <mergeCell ref="B28:E28"/>
    <mergeCell ref="F28:H28"/>
    <mergeCell ref="B29:E29"/>
    <mergeCell ref="F29:H29"/>
    <mergeCell ref="B30:E30"/>
    <mergeCell ref="F30:H30"/>
    <mergeCell ref="B31:E31"/>
    <mergeCell ref="F31:H31"/>
    <mergeCell ref="B34:H34"/>
    <mergeCell ref="B35:E35"/>
    <mergeCell ref="F35:H35"/>
    <mergeCell ref="B36:E36"/>
    <mergeCell ref="F36:H36"/>
    <mergeCell ref="B37:E37"/>
    <mergeCell ref="F37:H37"/>
    <mergeCell ref="B38:E38"/>
    <mergeCell ref="F38:H38"/>
    <mergeCell ref="B39:E39"/>
    <mergeCell ref="F39:H39"/>
    <mergeCell ref="B40:E40"/>
    <mergeCell ref="F40:H40"/>
    <mergeCell ref="B41:E41"/>
    <mergeCell ref="F41:H41"/>
    <mergeCell ref="B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4:H54"/>
    <mergeCell ref="B55:E55"/>
    <mergeCell ref="F55:H55"/>
    <mergeCell ref="B56:E56"/>
    <mergeCell ref="F56:H56"/>
    <mergeCell ref="B57:E57"/>
    <mergeCell ref="F57:H57"/>
    <mergeCell ref="B61:E61"/>
    <mergeCell ref="F61:H61"/>
    <mergeCell ref="B58:E58"/>
    <mergeCell ref="F58:H58"/>
    <mergeCell ref="B59:E59"/>
    <mergeCell ref="F59:H59"/>
    <mergeCell ref="B60:E60"/>
    <mergeCell ref="F60:H6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TABULACION PRE CERRADAS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diaz</dc:creator>
  <cp:lastModifiedBy>diana diaz</cp:lastModifiedBy>
  <dcterms:created xsi:type="dcterms:W3CDTF">2021-03-19T22:32:00Z</dcterms:created>
  <dcterms:modified xsi:type="dcterms:W3CDTF">2021-08-17T23:03:44Z</dcterms:modified>
</cp:coreProperties>
</file>