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ime\Documents\2021 II\DIRECCION DE PROYECTO\JAIME YEDY 2022\Anexos Tesis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9" i="1"/>
  <c r="G30" i="1"/>
  <c r="G31" i="1"/>
  <c r="G27" i="1"/>
  <c r="H27" i="1" s="1"/>
  <c r="D38" i="1" s="1"/>
  <c r="G23" i="1"/>
  <c r="G24" i="1"/>
  <c r="G25" i="1"/>
  <c r="G22" i="1"/>
  <c r="H22" i="1" s="1"/>
  <c r="D37" i="1" s="1"/>
  <c r="G18" i="1"/>
  <c r="H17" i="1" s="1"/>
  <c r="D36" i="1" s="1"/>
  <c r="G19" i="1"/>
  <c r="G20" i="1"/>
  <c r="G17" i="1"/>
  <c r="G13" i="1"/>
  <c r="G14" i="1"/>
  <c r="G15" i="1"/>
  <c r="G12" i="1"/>
  <c r="H12" i="1" s="1"/>
  <c r="D35" i="1" s="1"/>
  <c r="G8" i="1"/>
  <c r="G9" i="1"/>
  <c r="G10" i="1"/>
  <c r="G7" i="1"/>
  <c r="H7" i="1" s="1"/>
  <c r="D34" i="1" s="1"/>
</calcChain>
</file>

<file path=xl/sharedStrings.xml><?xml version="1.0" encoding="utf-8"?>
<sst xmlns="http://schemas.openxmlformats.org/spreadsheetml/2006/main" count="36" uniqueCount="28">
  <si>
    <t>Sistema de inventarios</t>
  </si>
  <si>
    <t>Planeación equivocada</t>
  </si>
  <si>
    <t>Registros parciales</t>
  </si>
  <si>
    <t>Información son consolidar</t>
  </si>
  <si>
    <t>Desconocimiento de datos</t>
  </si>
  <si>
    <t>Relación entre procesos</t>
  </si>
  <si>
    <t>Funciones documentadas sin conexión</t>
  </si>
  <si>
    <t>Estructura robusta</t>
  </si>
  <si>
    <t xml:space="preserve">Descoordinación </t>
  </si>
  <si>
    <t>Capacitación</t>
  </si>
  <si>
    <t>Costos desajustados por gestión</t>
  </si>
  <si>
    <t>Falta de integración de información</t>
  </si>
  <si>
    <t>Demanda variable</t>
  </si>
  <si>
    <t>Falta de herramientas tecnologicas</t>
  </si>
  <si>
    <t>Datos inconsistentes</t>
  </si>
  <si>
    <t>Alto nivel de inventario sin movimiento</t>
  </si>
  <si>
    <t>Pedidos sin priorizar referencia</t>
  </si>
  <si>
    <t>Datos parciales de revisión</t>
  </si>
  <si>
    <t>Modificación de alternativas</t>
  </si>
  <si>
    <t>Afectación economica de proceso</t>
  </si>
  <si>
    <t>Engranaje ineficiente de abastecimiento</t>
  </si>
  <si>
    <t>Funciones documentadas parcialmente</t>
  </si>
  <si>
    <t>Información sin consolidar</t>
  </si>
  <si>
    <t>Gestión de inventarios en Ferreaceros SAS</t>
  </si>
  <si>
    <t>Desempeño proceso</t>
  </si>
  <si>
    <t>Impacto en cliente</t>
  </si>
  <si>
    <t>Importancia</t>
  </si>
  <si>
    <t xml:space="preserve">Coordinación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</si>
</sst>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Hoja1!$C$34:$C$38</c:f>
              <c:strCache>
                <c:ptCount val="5"/>
                <c:pt idx="0">
                  <c:v>Sistema de inventarios</c:v>
                </c:pt>
                <c:pt idx="1">
                  <c:v>Relación entre procesos</c:v>
                </c:pt>
                <c:pt idx="2">
                  <c:v>Costos desajustados por gestión</c:v>
                </c:pt>
                <c:pt idx="3">
                  <c:v>Alto nivel de inventario sin movimiento</c:v>
                </c:pt>
                <c:pt idx="4">
                  <c:v>Engranaje ineficiente de abastecimiento</c:v>
                </c:pt>
              </c:strCache>
            </c:strRef>
          </c:cat>
          <c:val>
            <c:numRef>
              <c:f>Hoja1!$D$34:$D$38</c:f>
              <c:numCache>
                <c:formatCode>0.0</c:formatCode>
                <c:ptCount val="5"/>
                <c:pt idx="0">
                  <c:v>3.1300000000000003</c:v>
                </c:pt>
                <c:pt idx="1">
                  <c:v>2.9125000000000001</c:v>
                </c:pt>
                <c:pt idx="2">
                  <c:v>3.0412499999999998</c:v>
                </c:pt>
                <c:pt idx="3">
                  <c:v>3.0575000000000001</c:v>
                </c:pt>
                <c:pt idx="4">
                  <c:v>3.0970000000000004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8318216"/>
        <c:axId val="528318608"/>
      </c:barChart>
      <c:catAx>
        <c:axId val="528318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8318608"/>
        <c:crosses val="autoZero"/>
        <c:auto val="1"/>
        <c:lblAlgn val="ctr"/>
        <c:lblOffset val="100"/>
        <c:noMultiLvlLbl val="0"/>
      </c:catAx>
      <c:valAx>
        <c:axId val="52831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8318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3</xdr:row>
      <xdr:rowOff>142875</xdr:rowOff>
    </xdr:from>
    <xdr:to>
      <xdr:col>18</xdr:col>
      <xdr:colOff>171450</xdr:colOff>
      <xdr:row>26</xdr:row>
      <xdr:rowOff>28575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1285875"/>
          <a:ext cx="7467600" cy="4457700"/>
        </a:xfrm>
        <a:prstGeom prst="rect">
          <a:avLst/>
        </a:prstGeom>
      </xdr:spPr>
    </xdr:pic>
    <xdr:clientData/>
  </xdr:twoCellAnchor>
  <xdr:twoCellAnchor>
    <xdr:from>
      <xdr:col>8</xdr:col>
      <xdr:colOff>390525</xdr:colOff>
      <xdr:row>26</xdr:row>
      <xdr:rowOff>80962</xdr:rowOff>
    </xdr:from>
    <xdr:to>
      <xdr:col>14</xdr:col>
      <xdr:colOff>390525</xdr:colOff>
      <xdr:row>40</xdr:row>
      <xdr:rowOff>157162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9"/>
  <sheetViews>
    <sheetView tabSelected="1" workbookViewId="0">
      <selection activeCell="C20" sqref="C20"/>
    </sheetView>
  </sheetViews>
  <sheetFormatPr baseColWidth="10" defaultRowHeight="15" x14ac:dyDescent="0.25"/>
  <cols>
    <col min="3" max="3" width="34.85546875" customWidth="1"/>
    <col min="4" max="4" width="14" customWidth="1"/>
    <col min="5" max="5" width="12.7109375" customWidth="1"/>
    <col min="6" max="6" width="13" customWidth="1"/>
  </cols>
  <sheetData>
    <row r="3" spans="3:8" ht="15" customHeight="1" x14ac:dyDescent="0.25">
      <c r="C3" s="1" t="s">
        <v>23</v>
      </c>
      <c r="D3" s="1"/>
      <c r="E3" s="1"/>
      <c r="F3" s="1"/>
      <c r="G3" s="1"/>
      <c r="H3" s="1"/>
    </row>
    <row r="4" spans="3:8" x14ac:dyDescent="0.25">
      <c r="C4" s="3"/>
      <c r="D4" s="3"/>
      <c r="E4" s="3"/>
      <c r="F4" s="3"/>
      <c r="G4" s="2"/>
      <c r="H4" s="2"/>
    </row>
    <row r="5" spans="3:8" ht="30" x14ac:dyDescent="0.25">
      <c r="C5" s="4"/>
      <c r="D5" s="6" t="s">
        <v>27</v>
      </c>
      <c r="E5" s="6" t="s">
        <v>24</v>
      </c>
      <c r="F5" s="6" t="s">
        <v>25</v>
      </c>
      <c r="G5" s="15" t="s">
        <v>26</v>
      </c>
      <c r="H5" s="16"/>
    </row>
    <row r="6" spans="3:8" x14ac:dyDescent="0.25">
      <c r="C6" s="5" t="s">
        <v>0</v>
      </c>
      <c r="D6" s="9">
        <v>0.45</v>
      </c>
      <c r="E6" s="9">
        <v>0.35</v>
      </c>
      <c r="F6" s="9">
        <v>0.2</v>
      </c>
      <c r="G6" s="6"/>
      <c r="H6" s="6"/>
    </row>
    <row r="7" spans="3:8" x14ac:dyDescent="0.25">
      <c r="C7" s="7" t="s">
        <v>1</v>
      </c>
      <c r="D7" s="10">
        <v>3.6</v>
      </c>
      <c r="E7" s="10">
        <v>3.8</v>
      </c>
      <c r="F7" s="10">
        <v>3.4</v>
      </c>
      <c r="G7" s="10">
        <f>D7*0.45+E7*0.35+F7*0.2</f>
        <v>3.6300000000000003</v>
      </c>
      <c r="H7" s="13">
        <f>AVERAGE(G7:G10)</f>
        <v>3.1300000000000003</v>
      </c>
    </row>
    <row r="8" spans="3:8" x14ac:dyDescent="0.25">
      <c r="C8" s="7" t="s">
        <v>2</v>
      </c>
      <c r="D8" s="10">
        <v>3.1</v>
      </c>
      <c r="E8" s="10">
        <v>2.7</v>
      </c>
      <c r="F8" s="10">
        <v>2.9</v>
      </c>
      <c r="G8" s="10">
        <f t="shared" ref="G8:G31" si="0">D8*0.45+E8*0.35+F8*0.2</f>
        <v>2.92</v>
      </c>
      <c r="H8" s="14"/>
    </row>
    <row r="9" spans="3:8" x14ac:dyDescent="0.25">
      <c r="C9" s="7" t="s">
        <v>3</v>
      </c>
      <c r="D9" s="10">
        <v>2.8</v>
      </c>
      <c r="E9" s="10">
        <v>3.6</v>
      </c>
      <c r="F9" s="10">
        <v>2.8</v>
      </c>
      <c r="G9" s="10">
        <f t="shared" si="0"/>
        <v>3.08</v>
      </c>
      <c r="H9" s="14"/>
    </row>
    <row r="10" spans="3:8" x14ac:dyDescent="0.25">
      <c r="C10" s="7" t="s">
        <v>4</v>
      </c>
      <c r="D10" s="10">
        <v>2.7</v>
      </c>
      <c r="E10" s="10">
        <v>2.9</v>
      </c>
      <c r="F10" s="10">
        <v>3.3</v>
      </c>
      <c r="G10" s="10">
        <f t="shared" si="0"/>
        <v>2.89</v>
      </c>
      <c r="H10" s="14"/>
    </row>
    <row r="11" spans="3:8" x14ac:dyDescent="0.25">
      <c r="C11" s="8" t="s">
        <v>5</v>
      </c>
      <c r="D11" s="11"/>
      <c r="E11" s="11"/>
      <c r="F11" s="11"/>
      <c r="G11" s="11"/>
      <c r="H11" s="11"/>
    </row>
    <row r="12" spans="3:8" x14ac:dyDescent="0.25">
      <c r="C12" s="7" t="s">
        <v>6</v>
      </c>
      <c r="D12" s="10">
        <v>3.3</v>
      </c>
      <c r="E12" s="10">
        <v>2.9</v>
      </c>
      <c r="F12" s="10">
        <v>3.3</v>
      </c>
      <c r="G12" s="10">
        <f t="shared" si="0"/>
        <v>3.16</v>
      </c>
      <c r="H12" s="13">
        <f>AVERAGE(G12:G15)</f>
        <v>2.9125000000000001</v>
      </c>
    </row>
    <row r="13" spans="3:8" x14ac:dyDescent="0.25">
      <c r="C13" s="7" t="s">
        <v>7</v>
      </c>
      <c r="D13" s="10">
        <v>2.9</v>
      </c>
      <c r="E13" s="10">
        <v>2.6</v>
      </c>
      <c r="F13" s="10">
        <v>2.4</v>
      </c>
      <c r="G13" s="10">
        <f t="shared" si="0"/>
        <v>2.6949999999999998</v>
      </c>
      <c r="H13" s="14"/>
    </row>
    <row r="14" spans="3:8" x14ac:dyDescent="0.25">
      <c r="C14" s="7" t="s">
        <v>8</v>
      </c>
      <c r="D14" s="10">
        <v>3.4</v>
      </c>
      <c r="E14" s="10">
        <v>2.8</v>
      </c>
      <c r="F14" s="10">
        <v>2.7</v>
      </c>
      <c r="G14" s="10">
        <f t="shared" si="0"/>
        <v>3.05</v>
      </c>
      <c r="H14" s="14"/>
    </row>
    <row r="15" spans="3:8" x14ac:dyDescent="0.25">
      <c r="C15" s="7" t="s">
        <v>9</v>
      </c>
      <c r="D15" s="10">
        <v>3.1</v>
      </c>
      <c r="E15" s="10">
        <v>2.6</v>
      </c>
      <c r="F15" s="10">
        <v>2.2000000000000002</v>
      </c>
      <c r="G15" s="10">
        <f t="shared" si="0"/>
        <v>2.7449999999999997</v>
      </c>
      <c r="H15" s="14"/>
    </row>
    <row r="16" spans="3:8" x14ac:dyDescent="0.25">
      <c r="C16" s="8" t="s">
        <v>10</v>
      </c>
      <c r="D16" s="11"/>
      <c r="E16" s="11"/>
      <c r="F16" s="11"/>
      <c r="G16" s="11"/>
      <c r="H16" s="11"/>
    </row>
    <row r="17" spans="3:8" x14ac:dyDescent="0.25">
      <c r="C17" s="7" t="s">
        <v>11</v>
      </c>
      <c r="D17" s="10">
        <v>3.4</v>
      </c>
      <c r="E17" s="10">
        <v>3.1</v>
      </c>
      <c r="F17" s="10">
        <v>3.2</v>
      </c>
      <c r="G17" s="10">
        <f t="shared" si="0"/>
        <v>3.2550000000000003</v>
      </c>
      <c r="H17" s="13">
        <f>AVERAGE(G17:G20)</f>
        <v>3.0412499999999998</v>
      </c>
    </row>
    <row r="18" spans="3:8" x14ac:dyDescent="0.25">
      <c r="C18" s="7" t="s">
        <v>12</v>
      </c>
      <c r="D18" s="10">
        <v>2.6</v>
      </c>
      <c r="E18" s="10">
        <v>3.4</v>
      </c>
      <c r="F18" s="10">
        <v>2.7</v>
      </c>
      <c r="G18" s="10">
        <f t="shared" si="0"/>
        <v>2.9000000000000004</v>
      </c>
      <c r="H18" s="14"/>
    </row>
    <row r="19" spans="3:8" x14ac:dyDescent="0.25">
      <c r="C19" s="7" t="s">
        <v>13</v>
      </c>
      <c r="D19" s="10">
        <v>3.4</v>
      </c>
      <c r="E19" s="10">
        <v>3.6</v>
      </c>
      <c r="F19" s="10">
        <v>4.2</v>
      </c>
      <c r="G19" s="10">
        <f t="shared" si="0"/>
        <v>3.63</v>
      </c>
      <c r="H19" s="14"/>
    </row>
    <row r="20" spans="3:8" x14ac:dyDescent="0.25">
      <c r="C20" s="7" t="s">
        <v>14</v>
      </c>
      <c r="D20" s="10">
        <v>2.2000000000000002</v>
      </c>
      <c r="E20" s="10">
        <v>2.6</v>
      </c>
      <c r="F20" s="10">
        <v>2.4</v>
      </c>
      <c r="G20" s="10">
        <f t="shared" si="0"/>
        <v>2.38</v>
      </c>
      <c r="H20" s="14"/>
    </row>
    <row r="21" spans="3:8" x14ac:dyDescent="0.25">
      <c r="C21" s="17" t="s">
        <v>15</v>
      </c>
      <c r="D21" s="11"/>
      <c r="E21" s="11"/>
      <c r="F21" s="11"/>
      <c r="G21" s="11"/>
      <c r="H21" s="11"/>
    </row>
    <row r="22" spans="3:8" x14ac:dyDescent="0.25">
      <c r="C22" s="7" t="s">
        <v>16</v>
      </c>
      <c r="D22" s="10">
        <v>3.8</v>
      </c>
      <c r="E22" s="10">
        <v>3.4</v>
      </c>
      <c r="F22" s="10">
        <v>3.1</v>
      </c>
      <c r="G22" s="10">
        <f t="shared" si="0"/>
        <v>3.52</v>
      </c>
      <c r="H22" s="13">
        <f>AVERAGE(G22:G25)</f>
        <v>3.0575000000000001</v>
      </c>
    </row>
    <row r="23" spans="3:8" x14ac:dyDescent="0.25">
      <c r="C23" s="7" t="s">
        <v>17</v>
      </c>
      <c r="D23" s="10">
        <v>2.2999999999999998</v>
      </c>
      <c r="E23" s="10">
        <v>2.6</v>
      </c>
      <c r="F23" s="10">
        <v>2.4</v>
      </c>
      <c r="G23" s="10">
        <f t="shared" si="0"/>
        <v>2.4249999999999998</v>
      </c>
      <c r="H23" s="14"/>
    </row>
    <row r="24" spans="3:8" x14ac:dyDescent="0.25">
      <c r="C24" s="7" t="s">
        <v>18</v>
      </c>
      <c r="D24" s="10">
        <v>3.3</v>
      </c>
      <c r="E24" s="10">
        <v>2.9</v>
      </c>
      <c r="F24" s="10">
        <v>3.3</v>
      </c>
      <c r="G24" s="10">
        <f t="shared" si="0"/>
        <v>3.16</v>
      </c>
      <c r="H24" s="14"/>
    </row>
    <row r="25" spans="3:8" x14ac:dyDescent="0.25">
      <c r="C25" s="7" t="s">
        <v>19</v>
      </c>
      <c r="D25" s="10">
        <v>2.7</v>
      </c>
      <c r="E25" s="10">
        <v>3.4</v>
      </c>
      <c r="F25" s="10">
        <v>3.6</v>
      </c>
      <c r="G25" s="10">
        <f t="shared" si="0"/>
        <v>3.1250000000000004</v>
      </c>
      <c r="H25" s="14"/>
    </row>
    <row r="26" spans="3:8" x14ac:dyDescent="0.25">
      <c r="C26" s="17" t="s">
        <v>20</v>
      </c>
      <c r="D26" s="11"/>
      <c r="E26" s="11"/>
      <c r="F26" s="11"/>
      <c r="G26" s="11"/>
      <c r="H26" s="11"/>
    </row>
    <row r="27" spans="3:8" x14ac:dyDescent="0.25">
      <c r="C27" s="7" t="s">
        <v>21</v>
      </c>
      <c r="D27" s="10">
        <v>3.3</v>
      </c>
      <c r="E27" s="10">
        <v>3.4</v>
      </c>
      <c r="F27" s="10">
        <v>3.2</v>
      </c>
      <c r="G27" s="10">
        <f t="shared" si="0"/>
        <v>3.3149999999999999</v>
      </c>
      <c r="H27" s="13">
        <f>AVERAGE(G27:G31)</f>
        <v>3.0970000000000004</v>
      </c>
    </row>
    <row r="28" spans="3:8" x14ac:dyDescent="0.25">
      <c r="C28" s="7" t="s">
        <v>2</v>
      </c>
      <c r="D28" s="10">
        <v>3.4</v>
      </c>
      <c r="E28" s="10">
        <v>2.7</v>
      </c>
      <c r="F28" s="10">
        <v>2.6</v>
      </c>
      <c r="G28" s="10">
        <f t="shared" si="0"/>
        <v>2.9950000000000001</v>
      </c>
      <c r="H28" s="14"/>
    </row>
    <row r="29" spans="3:8" x14ac:dyDescent="0.25">
      <c r="C29" s="7" t="s">
        <v>14</v>
      </c>
      <c r="D29" s="10">
        <v>3.6</v>
      </c>
      <c r="E29" s="10">
        <v>4.2</v>
      </c>
      <c r="F29" s="10">
        <v>2.8</v>
      </c>
      <c r="G29" s="10">
        <f t="shared" si="0"/>
        <v>3.65</v>
      </c>
      <c r="H29" s="14"/>
    </row>
    <row r="30" spans="3:8" x14ac:dyDescent="0.25">
      <c r="C30" s="7" t="s">
        <v>22</v>
      </c>
      <c r="D30" s="10">
        <v>3.1</v>
      </c>
      <c r="E30" s="10">
        <v>2.7</v>
      </c>
      <c r="F30" s="10">
        <v>3.3</v>
      </c>
      <c r="G30" s="10">
        <f t="shared" si="0"/>
        <v>3</v>
      </c>
      <c r="H30" s="14"/>
    </row>
    <row r="31" spans="3:8" x14ac:dyDescent="0.25">
      <c r="C31" s="7" t="s">
        <v>12</v>
      </c>
      <c r="D31" s="10">
        <v>2.4</v>
      </c>
      <c r="E31" s="10">
        <v>2.7</v>
      </c>
      <c r="F31" s="10">
        <v>2.5</v>
      </c>
      <c r="G31" s="10">
        <f t="shared" si="0"/>
        <v>2.5249999999999999</v>
      </c>
      <c r="H31" s="14"/>
    </row>
    <row r="34" spans="3:5" x14ac:dyDescent="0.25">
      <c r="C34" s="5" t="s">
        <v>0</v>
      </c>
      <c r="D34" s="12">
        <f>+H7</f>
        <v>3.1300000000000003</v>
      </c>
      <c r="E34" s="18"/>
    </row>
    <row r="35" spans="3:5" x14ac:dyDescent="0.25">
      <c r="C35" s="8" t="s">
        <v>5</v>
      </c>
      <c r="D35" s="12">
        <f>+H12</f>
        <v>2.9125000000000001</v>
      </c>
      <c r="E35" s="18"/>
    </row>
    <row r="36" spans="3:5" x14ac:dyDescent="0.25">
      <c r="C36" s="8" t="s">
        <v>10</v>
      </c>
      <c r="D36" s="12">
        <f>+H17</f>
        <v>3.0412499999999998</v>
      </c>
      <c r="E36" s="18"/>
    </row>
    <row r="37" spans="3:5" x14ac:dyDescent="0.25">
      <c r="C37" s="8" t="s">
        <v>15</v>
      </c>
      <c r="D37" s="12">
        <f>+H22</f>
        <v>3.0575000000000001</v>
      </c>
      <c r="E37" s="18"/>
    </row>
    <row r="38" spans="3:5" x14ac:dyDescent="0.25">
      <c r="C38" s="8" t="s">
        <v>20</v>
      </c>
      <c r="D38" s="12">
        <f>+H27</f>
        <v>3.0970000000000004</v>
      </c>
      <c r="E38" s="18"/>
    </row>
    <row r="39" spans="3:5" x14ac:dyDescent="0.25">
      <c r="D39" s="12"/>
    </row>
  </sheetData>
  <mergeCells count="7">
    <mergeCell ref="C3:H3"/>
    <mergeCell ref="H27:H31"/>
    <mergeCell ref="G5:H5"/>
    <mergeCell ref="H7:H10"/>
    <mergeCell ref="H12:H15"/>
    <mergeCell ref="H17:H20"/>
    <mergeCell ref="H22:H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jaimetrujillo20212@outlook.es</dc:creator>
  <cp:lastModifiedBy>jaimetrujillo20212@outlook.es</cp:lastModifiedBy>
  <dcterms:created xsi:type="dcterms:W3CDTF">2022-05-09T02:16:34Z</dcterms:created>
  <dcterms:modified xsi:type="dcterms:W3CDTF">2022-05-09T10:06:44Z</dcterms:modified>
</cp:coreProperties>
</file>