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la\Desktop\UAN\SEMESTRE 9\SEMINARIO DE INVESTIGACION 2\PROYECTO DE GRADO\"/>
    </mc:Choice>
  </mc:AlternateContent>
  <bookViews>
    <workbookView xWindow="0" yWindow="0" windowWidth="20490" windowHeight="7650"/>
  </bookViews>
  <sheets>
    <sheet name="TABULACION GENERAL" sheetId="1" r:id="rId1"/>
    <sheet name="TABULACION COMENTARIOS " sheetId="2" r:id="rId2"/>
    <sheet name="GRAFICAS TABULACION GENER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I30" i="1" l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  <c r="I5" i="1"/>
  <c r="G5" i="1"/>
  <c r="E5" i="1"/>
</calcChain>
</file>

<file path=xl/sharedStrings.xml><?xml version="1.0" encoding="utf-8"?>
<sst xmlns="http://schemas.openxmlformats.org/spreadsheetml/2006/main" count="115" uniqueCount="108">
  <si>
    <t>NUMERO</t>
  </si>
  <si>
    <t>PREGUNTA</t>
  </si>
  <si>
    <t>SI</t>
  </si>
  <si>
    <t>NO</t>
  </si>
  <si>
    <t>PARCIALMENTE</t>
  </si>
  <si>
    <t>IDENTIFICACIÓN DE LOS FACTORES DE INNOVACIÓN Y PREPARACIÓN TECNOLÓGICA COMO DINAMIZADORES DE LA COMPETITIVIDAD DEL SECTOR MINERO – PROVINCIA VALDERRAMA (BOYACÁ)</t>
  </si>
  <si>
    <t>MUESTRA</t>
  </si>
  <si>
    <t>VECES MENCIONADO</t>
  </si>
  <si>
    <t>VECES MENCIONADA</t>
  </si>
  <si>
    <t>%</t>
  </si>
  <si>
    <t>¿Ustedes generan desperdicio de material al desarrollar sus actividades?</t>
  </si>
  <si>
    <t>% PORCENTAJES DE USO</t>
  </si>
  <si>
    <t>¿Considera que los tiempos de entrega del proyecto podrían mejorarse?</t>
  </si>
  <si>
    <t>¿Cuenta usted con actividades que no agregan valor ?</t>
  </si>
  <si>
    <t>¿De acuerdo a la distribución del proyecto cree usted que se presentan movimientos innecesarios?</t>
  </si>
  <si>
    <t>¿Sus herramientas presentan averías frecuentemente?</t>
  </si>
  <si>
    <t>¿Se realiza mantenimiento frecuente a las herramientas?</t>
  </si>
  <si>
    <t>¿Cree usted que dentro del proyecto se presentan procesos innecesarios?</t>
  </si>
  <si>
    <t>¿El lugar de trabajo se encuentra organizado?</t>
  </si>
  <si>
    <t>¿Se presentan lesiones frecuentes al realizar las actividades?</t>
  </si>
  <si>
    <t>¿Las herramientas y equipo cuentan con espacios específicos de almacenamiento cuando no se están usando?</t>
  </si>
  <si>
    <t>¿Realizan reuniones frecuentes para identificar las posibles mejoras?</t>
  </si>
  <si>
    <t>¿Se tiene establecido el tiempo promedio para la realización de cada actividad?</t>
  </si>
  <si>
    <t>¿Sus herramientas son las adecuadas para la realización de las actividades?</t>
  </si>
  <si>
    <t>¿Realizan inspecciones de calidad a las actividades realizadas?</t>
  </si>
  <si>
    <t>¿Ustedes deben repetir procesos frecuentemente?</t>
  </si>
  <si>
    <t xml:space="preserve">¿Cuenta oportunamente con los materiales necesarios para desarrollar su actividad?
</t>
  </si>
  <si>
    <t>¿Cree usted que es necesario realizar capacitaciones?</t>
  </si>
  <si>
    <t>¿Se presenta exceso de polución en las áreas de trabajo?</t>
  </si>
  <si>
    <t>¿Considera que los niveles de ruido en el proyecto son elevados?</t>
  </si>
  <si>
    <t>¿Considera que el almacén cuenta con las características adecuadas para almacenar los materiales?</t>
  </si>
  <si>
    <t>¿Se presentan demoras en sus actividades debido a actividades que preceden la suya?</t>
  </si>
  <si>
    <t>¿Los materiales necesarios para desarrollar su actividad se encuentran cerca de su área de trabajo?</t>
  </si>
  <si>
    <t>¿Los materiales requeridos son entregados a tiempo?</t>
  </si>
  <si>
    <t>¿Realiza inspecciones de calidad a los materiales?</t>
  </si>
  <si>
    <t>Sus Procesos se encuentran estandarizados?</t>
  </si>
  <si>
    <t>¿Se realiza señalización de áreas de trabajo para procesos peligrosos?</t>
  </si>
  <si>
    <t>ARENA</t>
  </si>
  <si>
    <t>ACERO</t>
  </si>
  <si>
    <t xml:space="preserve">CEMENTO </t>
  </si>
  <si>
    <t xml:space="preserve">AGUA </t>
  </si>
  <si>
    <t>TUBERIA</t>
  </si>
  <si>
    <t>LADRILLO</t>
  </si>
  <si>
    <t>GRAVA</t>
  </si>
  <si>
    <t>SIKA</t>
  </si>
  <si>
    <t>ENCHAPE</t>
  </si>
  <si>
    <t xml:space="preserve">BOQUILLA </t>
  </si>
  <si>
    <t>CONCRETO</t>
  </si>
  <si>
    <t xml:space="preserve">ACIDO </t>
  </si>
  <si>
    <t>ALAMBRE Y CABLE</t>
  </si>
  <si>
    <t>Ustedes generan desperdicoo de material al desarrollar las actividades  PREGUNTA 1</t>
  </si>
  <si>
    <t>Considera que los tiempos de entrega del proyecto prodrian mejorarse PREGUNTA 2</t>
  </si>
  <si>
    <t>Mejorando precesos con proveedores en cumplimientos de entrega</t>
  </si>
  <si>
    <t>Mas organización</t>
  </si>
  <si>
    <t>Planeacion de todos los procesos antes de iniciar proyecto</t>
  </si>
  <si>
    <t>Mejor planeacion</t>
  </si>
  <si>
    <t>Compra de material a tiempo</t>
  </si>
  <si>
    <t>Contratando personal</t>
  </si>
  <si>
    <t>Factores climaticos</t>
  </si>
  <si>
    <t>De acuerdo a la distribucion del proyecto se presentan movimientos innecesarios PREGUNTA 4</t>
  </si>
  <si>
    <t>Desplazamiento a buscar herramientas</t>
  </si>
  <si>
    <t>Desplazamiento a buscar materiales</t>
  </si>
  <si>
    <t>Almacen lejos del area de trabajo</t>
  </si>
  <si>
    <t>Falta de agua</t>
  </si>
  <si>
    <t xml:space="preserve">Conexión de equipos y maquinaria </t>
  </si>
  <si>
    <t>veces mencionado</t>
  </si>
  <si>
    <t>Se presentan lesiones frecuentes al realizar las actividades PREGUNTA 9</t>
  </si>
  <si>
    <t xml:space="preserve">DOLOR MUSCULAR </t>
  </si>
  <si>
    <t>DOLOR LUMBAR</t>
  </si>
  <si>
    <t>COLUMNA</t>
  </si>
  <si>
    <t>MACHUCONES</t>
  </si>
  <si>
    <t>DESGARRES</t>
  </si>
  <si>
    <t>SOBRE ESFUERZO</t>
  </si>
  <si>
    <t>CAIDAS A DESNIVEL</t>
  </si>
  <si>
    <t>Realizan inspecciones de calidad a las actividades realizadas PREGUNTA 14</t>
  </si>
  <si>
    <t>CILINDROS PARA REVISAR RESISTENCIAS</t>
  </si>
  <si>
    <t>REVISION DE PLOMOS</t>
  </si>
  <si>
    <t>INSPECIONES VISUALES</t>
  </si>
  <si>
    <t>ENSAYOS DE LABORATORIO</t>
  </si>
  <si>
    <t>ARMADO DE PLACA</t>
  </si>
  <si>
    <t>Cree usted que es necesario realizar capacitaciones PREGUNTA 17</t>
  </si>
  <si>
    <t>INDUCION PESONAL (ACTIVIDADES Y ROLES)</t>
  </si>
  <si>
    <t>CAPACITACION SISTEMAS DE GESTION SEGURIDAD Y SALUD EN EL TRABAJO</t>
  </si>
  <si>
    <t>POSTURAS</t>
  </si>
  <si>
    <t>PRIMEROS AUXILIOS</t>
  </si>
  <si>
    <t>RIESGOS QUIMICOS</t>
  </si>
  <si>
    <t>SEGÚN ACTIVIDADES A REALIZAR</t>
  </si>
  <si>
    <t>SEGURIDAD INDUSTRIAL</t>
  </si>
  <si>
    <t>ORDEN Y ASEO</t>
  </si>
  <si>
    <t>MEJORA CONTINUA</t>
  </si>
  <si>
    <t>MANEJOS DE EQUIPOS Y MAQUINARIA</t>
  </si>
  <si>
    <t>Realiza inspecciones de calidad a los materiales PREGUNTA 24</t>
  </si>
  <si>
    <t>CALIDAD DEL ACIDO</t>
  </si>
  <si>
    <t>DIAMETROS DE ACEROS</t>
  </si>
  <si>
    <t>CANTIDADES</t>
  </si>
  <si>
    <t>VISUALES</t>
  </si>
  <si>
    <t>CERTIFICADOS DE CALIDAD</t>
  </si>
  <si>
    <t>ENSAYOS DE CILINDROS</t>
  </si>
  <si>
    <t>Se realiza señalizacion de areas de trabajo para procesos peligrosos PREGUNTA 26</t>
  </si>
  <si>
    <t>DEMARCACION DE AREA</t>
  </si>
  <si>
    <t>RUTA DE EVACUACION</t>
  </si>
  <si>
    <t>PELIGRO QUIMICO</t>
  </si>
  <si>
    <t>PUNTO DE ENCUETRO</t>
  </si>
  <si>
    <t>EMERGENCIAS</t>
  </si>
  <si>
    <t>RIESGOS DE CAIDA</t>
  </si>
  <si>
    <t>RIESGO ELECTRICO</t>
  </si>
  <si>
    <t xml:space="preserve">PORCENTAJE DE USO TOTAL METODOLOGIA LEAN CONSTRUCTION </t>
  </si>
  <si>
    <t>El acopio de materiales genera varios translados de material antes de su uso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</si>
</sst>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4" xfId="0" applyFill="1" applyBorder="1"/>
    <xf numFmtId="0" fontId="0" fillId="0" borderId="6" xfId="0" applyBorder="1"/>
    <xf numFmtId="0" fontId="0" fillId="0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Fill="1" applyBorder="1"/>
    <xf numFmtId="0" fontId="0" fillId="0" borderId="4" xfId="0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 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'TABULACION COMENTARIOS '!$C$2:$C$3</c:f>
              <c:strCache>
                <c:ptCount val="2"/>
                <c:pt idx="0">
                  <c:v>Ustedes generan desperdicoo de material al desarrollar las actividades  PREGUNTA 1</c:v>
                </c:pt>
                <c:pt idx="1">
                  <c:v>VECES MENCIONADO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'TABULACION COMENTARIOS '!$B$4:$B$16</c:f>
              <c:strCache>
                <c:ptCount val="13"/>
                <c:pt idx="0">
                  <c:v>ARENA</c:v>
                </c:pt>
                <c:pt idx="1">
                  <c:v>ACERO</c:v>
                </c:pt>
                <c:pt idx="2">
                  <c:v>CEMENTO </c:v>
                </c:pt>
                <c:pt idx="3">
                  <c:v>AGUA </c:v>
                </c:pt>
                <c:pt idx="4">
                  <c:v>TUBERIA</c:v>
                </c:pt>
                <c:pt idx="5">
                  <c:v>LADRILLO</c:v>
                </c:pt>
                <c:pt idx="6">
                  <c:v>GRAVA</c:v>
                </c:pt>
                <c:pt idx="7">
                  <c:v>SIKA</c:v>
                </c:pt>
                <c:pt idx="8">
                  <c:v>ENCHAPE</c:v>
                </c:pt>
                <c:pt idx="9">
                  <c:v>BOQUILLA </c:v>
                </c:pt>
                <c:pt idx="10">
                  <c:v>CONCRETO</c:v>
                </c:pt>
                <c:pt idx="11">
                  <c:v>ACIDO </c:v>
                </c:pt>
                <c:pt idx="12">
                  <c:v>ALAMBRE Y CABLE</c:v>
                </c:pt>
              </c:strCache>
            </c:strRef>
          </c:cat>
          <c:val>
            <c:numRef>
              <c:f>'TABULACION COMENTARIOS '!$C$4:$C$16</c:f>
              <c:numCache>
                <c:formatCode>General</c:formatCode>
                <c:ptCount val="13"/>
                <c:pt idx="0">
                  <c:v>9</c:v>
                </c:pt>
                <c:pt idx="1">
                  <c:v>7</c:v>
                </c:pt>
                <c:pt idx="2">
                  <c:v>15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0-4751-999E-6B4DC88A36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548569647"/>
        <c:axId val="1548566319"/>
      </c:barChart>
      <c:catAx>
        <c:axId val="1548569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48566319"/>
        <c:crosses val="autoZero"/>
        <c:auto val="1"/>
        <c:lblAlgn val="ctr"/>
        <c:lblOffset val="100"/>
        <c:noMultiLvlLbl val="0"/>
      </c:catAx>
      <c:valAx>
        <c:axId val="154856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48569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Considera que los tiempos de entrega del proyecto prodrian mejorarse PREGUNTA 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COMENTARIOS '!$C$18:$C$19</c:f>
              <c:strCache>
                <c:ptCount val="2"/>
                <c:pt idx="0">
                  <c:v>Considera que los tiempos de entrega del proyecto prodrian mejorarse PREGUNTA 2</c:v>
                </c:pt>
                <c:pt idx="1">
                  <c:v>VECES MENCIONADA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'TABULACION COMENTARIOS '!$B$20:$B$26</c:f>
              <c:strCache>
                <c:ptCount val="7"/>
                <c:pt idx="0">
                  <c:v>Mejorando precesos con proveedores en cumplimientos de entrega</c:v>
                </c:pt>
                <c:pt idx="1">
                  <c:v>Mas organización</c:v>
                </c:pt>
                <c:pt idx="2">
                  <c:v>Planeacion de todos los procesos antes de iniciar proyecto</c:v>
                </c:pt>
                <c:pt idx="3">
                  <c:v>Mejor planeacion</c:v>
                </c:pt>
                <c:pt idx="4">
                  <c:v>Compra de material a tiempo</c:v>
                </c:pt>
                <c:pt idx="5">
                  <c:v>Contratando personal</c:v>
                </c:pt>
                <c:pt idx="6">
                  <c:v>Factores climaticos</c:v>
                </c:pt>
              </c:strCache>
            </c:strRef>
          </c:cat>
          <c:val>
            <c:numRef>
              <c:f>'TABULACION COMENTARIOS '!$C$20:$C$26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A-4E31-8C6A-1F1929AF90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4183519"/>
        <c:axId val="1544183935"/>
      </c:barChart>
      <c:catAx>
        <c:axId val="1544183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44183935"/>
        <c:crosses val="autoZero"/>
        <c:auto val="1"/>
        <c:lblAlgn val="ctr"/>
        <c:lblOffset val="100"/>
        <c:noMultiLvlLbl val="0"/>
      </c:catAx>
      <c:valAx>
        <c:axId val="1544183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4418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PREGUNTA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'TABULACION COMENTARIOS '!$C$28:$C$29</c:f>
              <c:strCache>
                <c:ptCount val="2"/>
                <c:pt idx="0">
                  <c:v>De acuerdo a la distribucion del proyecto se presentan movimientos innecesarios PREGUNTA 4</c:v>
                </c:pt>
                <c:pt idx="1">
                  <c:v>VECES MENCIONADA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'TABULACION COMENTARIOS '!$B$30:$B$35</c:f>
              <c:strCache>
                <c:ptCount val="6"/>
                <c:pt idx="0">
                  <c:v>Desplazamiento a buscar herramientas</c:v>
                </c:pt>
                <c:pt idx="1">
                  <c:v>Desplazamiento a buscar materiales</c:v>
                </c:pt>
                <c:pt idx="2">
                  <c:v>Almacen lejos del area de trabajo</c:v>
                </c:pt>
                <c:pt idx="3">
                  <c:v>El acopio de materiales genera varios translados de material antes de su uso final</c:v>
                </c:pt>
                <c:pt idx="4">
                  <c:v>Falta de agua</c:v>
                </c:pt>
                <c:pt idx="5">
                  <c:v>Conexión de equipos y maquinaria </c:v>
                </c:pt>
              </c:strCache>
            </c:strRef>
          </c:cat>
          <c:val>
            <c:numRef>
              <c:f>'TABULACION COMENTARIOS '!$C$30:$C$35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3-4729-A6E0-6C5E7296B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605007"/>
        <c:axId val="500593359"/>
      </c:barChart>
      <c:catAx>
        <c:axId val="500605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593359"/>
        <c:crosses val="autoZero"/>
        <c:auto val="1"/>
        <c:lblAlgn val="ctr"/>
        <c:lblOffset val="100"/>
        <c:noMultiLvlLbl val="0"/>
      </c:catAx>
      <c:valAx>
        <c:axId val="500593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605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 presentan lesiones frecuentes al realizar las actividades PREGUNTA 9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COMENTARIOS '!$C$40:$C$41</c:f>
              <c:strCache>
                <c:ptCount val="2"/>
                <c:pt idx="0">
                  <c:v>Se presentan lesiones frecuentes al realizar las actividades PREGUNTA 9</c:v>
                </c:pt>
                <c:pt idx="1">
                  <c:v>veces mencionado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'TABULACION COMENTARIOS '!$B$42:$B$49</c:f>
              <c:strCache>
                <c:ptCount val="8"/>
                <c:pt idx="1">
                  <c:v>DOLOR MUSCULAR </c:v>
                </c:pt>
                <c:pt idx="2">
                  <c:v>DOLOR LUMBAR</c:v>
                </c:pt>
                <c:pt idx="3">
                  <c:v>COLUMNA</c:v>
                </c:pt>
                <c:pt idx="4">
                  <c:v>MACHUCONES</c:v>
                </c:pt>
                <c:pt idx="5">
                  <c:v>DESGARRES</c:v>
                </c:pt>
                <c:pt idx="6">
                  <c:v>SOBRE ESFUERZO</c:v>
                </c:pt>
                <c:pt idx="7">
                  <c:v>CAIDAS A DESNIVEL</c:v>
                </c:pt>
              </c:strCache>
            </c:strRef>
          </c:cat>
          <c:val>
            <c:numRef>
              <c:f>'TABULACION COMENTARIOS '!$C$42:$C$49</c:f>
              <c:numCache>
                <c:formatCode>General</c:formatCode>
                <c:ptCount val="8"/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6-4C4B-90F0-3AA138E522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610415"/>
        <c:axId val="500609999"/>
      </c:barChart>
      <c:catAx>
        <c:axId val="500610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609999"/>
        <c:crosses val="autoZero"/>
        <c:auto val="1"/>
        <c:lblAlgn val="ctr"/>
        <c:lblOffset val="100"/>
        <c:noMultiLvlLbl val="0"/>
      </c:catAx>
      <c:valAx>
        <c:axId val="50060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610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Realizan inspecciones de calidad a las actividades realizadas PREGUNTA 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COMENTARIOS '!$C$54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'TABULACION COMENTARIOS '!$B$55:$B$62</c:f>
              <c:strCache>
                <c:ptCount val="7"/>
                <c:pt idx="1">
                  <c:v>REVISION DE PLOMOS</c:v>
                </c:pt>
                <c:pt idx="2">
                  <c:v>CONCRETO</c:v>
                </c:pt>
                <c:pt idx="3">
                  <c:v>CILINDROS PARA REVISAR RESISTENCIAS</c:v>
                </c:pt>
                <c:pt idx="4">
                  <c:v>INSPECIONES VISUALES</c:v>
                </c:pt>
                <c:pt idx="5">
                  <c:v>ENSAYOS DE LABORATORIO</c:v>
                </c:pt>
                <c:pt idx="6">
                  <c:v>ARMADO DE PLACA</c:v>
                </c:pt>
              </c:strCache>
            </c:strRef>
          </c:cat>
          <c:val>
            <c:numRef>
              <c:f>'TABULACION COMENTARIOS '!$C$55:$C$62</c:f>
              <c:numCache>
                <c:formatCode>General</c:formatCode>
                <c:ptCount val="8"/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1-4BCD-8F09-BD54FCC2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614159"/>
        <c:axId val="500610831"/>
      </c:barChart>
      <c:catAx>
        <c:axId val="50061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610831"/>
        <c:crosses val="autoZero"/>
        <c:auto val="1"/>
        <c:lblAlgn val="ctr"/>
        <c:lblOffset val="100"/>
        <c:noMultiLvlLbl val="0"/>
      </c:catAx>
      <c:valAx>
        <c:axId val="50061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61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Cree usted que es necesario realizar capacitaciones PREGUNTA 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COMENTARIOS '!$C$68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'TABULACION COMENTARIOS '!$B$69:$B$79</c:f>
              <c:strCache>
                <c:ptCount val="11"/>
                <c:pt idx="1">
                  <c:v>INDUCION PESONAL (ACTIVIDADES Y ROLES)</c:v>
                </c:pt>
                <c:pt idx="2">
                  <c:v>CAPACITACION SISTEMAS DE GESTION SEGURIDAD Y SALUD EN EL TRABAJO</c:v>
                </c:pt>
                <c:pt idx="3">
                  <c:v>MANEJOS DE EQUIPOS Y MAQUINARIA</c:v>
                </c:pt>
                <c:pt idx="4">
                  <c:v>POSTURAS</c:v>
                </c:pt>
                <c:pt idx="5">
                  <c:v>PRIMEROS AUXILIOS</c:v>
                </c:pt>
                <c:pt idx="6">
                  <c:v>RIESGOS QUIMICOS</c:v>
                </c:pt>
                <c:pt idx="7">
                  <c:v>SEGÚN ACTIVIDADES A REALIZAR</c:v>
                </c:pt>
                <c:pt idx="8">
                  <c:v>SEGURIDAD INDUSTRIAL</c:v>
                </c:pt>
                <c:pt idx="9">
                  <c:v>ORDEN Y ASEO</c:v>
                </c:pt>
                <c:pt idx="10">
                  <c:v>MEJORA CONTINUA</c:v>
                </c:pt>
              </c:strCache>
            </c:strRef>
          </c:cat>
          <c:val>
            <c:numRef>
              <c:f>'TABULACION COMENTARIOS '!$C$69:$C$79</c:f>
              <c:numCache>
                <c:formatCode>General</c:formatCode>
                <c:ptCount val="11"/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3-457D-ACB4-EDFB2D99A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7084687"/>
        <c:axId val="187085103"/>
      </c:barChart>
      <c:catAx>
        <c:axId val="18708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7085103"/>
        <c:crosses val="autoZero"/>
        <c:auto val="1"/>
        <c:lblAlgn val="ctr"/>
        <c:lblOffset val="100"/>
        <c:noMultiLvlLbl val="0"/>
      </c:catAx>
      <c:valAx>
        <c:axId val="18708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708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Realiza inspecciones de calidad a los materiales PREGUNTA 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'TABULACION COMENTARIOS '!$C$85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'TABULACION COMENTARIOS '!$B$86:$B$94</c:f>
              <c:strCache>
                <c:ptCount val="7"/>
                <c:pt idx="1">
                  <c:v>CALIDAD DEL ACIDO</c:v>
                </c:pt>
                <c:pt idx="2">
                  <c:v>DIAMETROS DE ACEROS</c:v>
                </c:pt>
                <c:pt idx="3">
                  <c:v>CANTIDADES</c:v>
                </c:pt>
                <c:pt idx="4">
                  <c:v>VISUALES</c:v>
                </c:pt>
                <c:pt idx="5">
                  <c:v>CERTIFICADOS DE CALIDAD</c:v>
                </c:pt>
                <c:pt idx="6">
                  <c:v>ENSAYOS DE CILINDROS</c:v>
                </c:pt>
              </c:strCache>
            </c:strRef>
          </c:cat>
          <c:val>
            <c:numRef>
              <c:f>'TABULACION COMENTARIOS '!$C$86:$C$94</c:f>
              <c:numCache>
                <c:formatCode>General</c:formatCode>
                <c:ptCount val="9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E-4E97-9193-97A9604F5A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0191983"/>
        <c:axId val="1120188655"/>
      </c:barChart>
      <c:catAx>
        <c:axId val="1120191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0188655"/>
        <c:crosses val="autoZero"/>
        <c:auto val="1"/>
        <c:lblAlgn val="ctr"/>
        <c:lblOffset val="100"/>
        <c:noMultiLvlLbl val="0"/>
      </c:catAx>
      <c:valAx>
        <c:axId val="1120188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0191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 realiza señalizacion de areas de trabajo para procesos peligrosos PREGUNTA 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'TABULACION COMENTARIOS '!$C$99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'TABULACION COMENTARIOS '!$B$100:$B$108</c:f>
              <c:strCache>
                <c:ptCount val="9"/>
                <c:pt idx="2">
                  <c:v>DEMARCACION DE AREA</c:v>
                </c:pt>
                <c:pt idx="3">
                  <c:v>RUTA DE EVACUACION</c:v>
                </c:pt>
                <c:pt idx="4">
                  <c:v>PELIGRO QUIMICO</c:v>
                </c:pt>
                <c:pt idx="5">
                  <c:v>PUNTO DE ENCUETRO</c:v>
                </c:pt>
                <c:pt idx="6">
                  <c:v>EMERGENCIAS</c:v>
                </c:pt>
                <c:pt idx="7">
                  <c:v>RIESGOS DE CAIDA</c:v>
                </c:pt>
                <c:pt idx="8">
                  <c:v>RIESGO ELECTRICO</c:v>
                </c:pt>
              </c:strCache>
            </c:strRef>
          </c:cat>
          <c:val>
            <c:numRef>
              <c:f>'TABULACION COMENTARIOS '!$C$100:$C$108</c:f>
              <c:numCache>
                <c:formatCode>General</c:formatCode>
                <c:ptCount val="9"/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4-41DB-ABA4-64E88CCA05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0169103"/>
        <c:axId val="1120181999"/>
      </c:barChart>
      <c:catAx>
        <c:axId val="1120169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0181999"/>
        <c:crosses val="autoZero"/>
        <c:auto val="1"/>
        <c:lblAlgn val="ctr"/>
        <c:lblOffset val="100"/>
        <c:noMultiLvlLbl val="0"/>
      </c:catAx>
      <c:valAx>
        <c:axId val="1120181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0169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i="1"/>
              <a:t>Pregunta 1 : ¿Ustedes generan desperdicio de material al desarrollar sus actividades?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86-4F1C-8868-EAA78DB18D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86-4F1C-8868-EAA78DB18D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86-4F1C-8868-EAA78DB18D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GENERAL'!$D$5,'TABULACION GENERAL'!$F$5,'TABULACION GENERAL'!$H$5)</c:f>
              <c:numCache>
                <c:formatCode>General</c:formatCode>
                <c:ptCount val="3"/>
                <c:pt idx="0">
                  <c:v>26</c:v>
                </c:pt>
                <c:pt idx="1">
                  <c:v>9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49-4867-8F13-C5E0FF9C2FD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2:¿Considera que los tiempos de entrega del proyecto podrían mejorarse?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D61-4443-8CB1-43E81E2959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61-4443-8CB1-43E81E2959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D61-4443-8CB1-43E81E2959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GENERAL'!$D$6,'TABULACION GENERAL'!$F$6,'TABULACION GENERAL'!$H$6)</c:f>
              <c:numCache>
                <c:formatCode>General</c:formatCode>
                <c:ptCount val="3"/>
                <c:pt idx="0">
                  <c:v>15</c:v>
                </c:pt>
                <c:pt idx="1">
                  <c:v>9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67-4CCA-825E-406E199B6C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i="1"/>
              <a:t>Pregunta</a:t>
            </a:r>
            <a:r>
              <a:rPr lang="es-CO" b="1" i="1" baseline="0"/>
              <a:t> 3:¿Cuenta usted con actividades que no agregan valor ?</a:t>
            </a:r>
            <a:endParaRPr lang="es-CO" b="1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8-4553-9B85-D9958868F2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D8-4553-9B85-D9958868F2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D8-4553-9B85-D9958868F2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GENERAL'!$D$7,'TABULACION GENERAL'!$F$7,'TABULACION GENERAL'!$H$7)</c:f>
              <c:numCache>
                <c:formatCode>General</c:formatCode>
                <c:ptCount val="3"/>
                <c:pt idx="0">
                  <c:v>21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3-42A1-A9AF-B0F0EF4C86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i="1"/>
              <a:t>Pregunta</a:t>
            </a:r>
            <a:r>
              <a:rPr lang="es-CO" b="1" i="1" baseline="0"/>
              <a:t> 4: ¿De acuerdo a la distribución del proyecto cree usted que se presentan movimientos innecesarios? </a:t>
            </a:r>
            <a:endParaRPr lang="es-CO" b="1" i="1"/>
          </a:p>
        </c:rich>
      </c:tx>
      <c:layout>
        <c:manualLayout>
          <c:xMode val="edge"/>
          <c:yMode val="edge"/>
          <c:x val="0.133138888888888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CB-4466-A142-741A1F6E6C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CB-4466-A142-741A1F6E6C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CB-4466-A142-741A1F6E6C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GENERAL'!$D$8,'TABULACION GENERAL'!$F$8,'TABULACION GENERAL'!$H$8)</c:f>
              <c:numCache>
                <c:formatCode>General</c:formatCode>
                <c:ptCount val="3"/>
                <c:pt idx="0">
                  <c:v>23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82-4D08-AA38-1F016E48E6E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5: ¿Sus herramientas presentan averías frecuentemente?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BB-4577-B37A-33E0558680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BB-4577-B37A-33E0558680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BB-4577-B37A-33E0558680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GENERAL'!$D$9,'TABULACION GENERAL'!$F$9,'TABULACION GENERAL'!$H$9)</c:f>
              <c:numCache>
                <c:formatCode>General</c:formatCode>
                <c:ptCount val="3"/>
                <c:pt idx="0">
                  <c:v>19</c:v>
                </c:pt>
                <c:pt idx="1">
                  <c:v>12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E-47BC-BFD3-304177C7CF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6: ¿Se realiza mantenimiento frecuente a las herramientas?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F63-4A3D-9BB0-86C17DDC1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F63-4A3D-9BB0-86C17DDC1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F63-4A3D-9BB0-86C17DDC1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GENERAL'!$D$10,'TABULACION GENERAL'!$F$10,'TABULACION GENERAL'!$H$10)</c:f>
              <c:numCache>
                <c:formatCode>General</c:formatCode>
                <c:ptCount val="3"/>
                <c:pt idx="0">
                  <c:v>10</c:v>
                </c:pt>
                <c:pt idx="1">
                  <c:v>18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96-4282-8923-F73E312AB06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7:¿Cree usted que dentro del proyecto se presentan procesos innecesarios?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03-4049-B4AD-7253728532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03-4049-B4AD-7253728532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D03-4049-B4AD-7253728532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GENERAL'!$D$11,'TABULACION GENERAL'!$F$11,'TABULACION GENERAL'!$H$11)</c:f>
              <c:numCache>
                <c:formatCode>General</c:formatCode>
                <c:ptCount val="3"/>
                <c:pt idx="0">
                  <c:v>22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7D-4922-8496-0FEB8588A65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8 :¿El lugar de trabajo se encuentra organizado?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66-497F-BD3D-0950D9B00F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66-497F-BD3D-0950D9B00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66-497F-BD3D-0950D9B00F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GENERAL'!$D$12,'TABULACION GENERAL'!$F$12,'TABULACION GENERAL'!$H$12)</c:f>
              <c:numCache>
                <c:formatCode>General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B-4965-AFAF-B3B2C98D2A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10 : ¿Las herramientas y equipo cuentan con espacios específicos de almacenamiento cuando no se están usando?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EC-4E4B-82F6-2B81A4E672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EC-4E4B-82F6-2B81A4E672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EC-4E4B-82F6-2B81A4E672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GENERAL'!$D$14,'TABULACION GENERAL'!$F$14,'TABULACION GENERAL'!$H$14)</c:f>
              <c:numCache>
                <c:formatCode>General</c:formatCode>
                <c:ptCount val="3"/>
                <c:pt idx="0">
                  <c:v>19</c:v>
                </c:pt>
                <c:pt idx="1">
                  <c:v>9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D2-4986-8D49-887CAC8865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9: ¿Se presentan lesiones frecuentes al realizar las actividades?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65-4EA0-9EF8-A0ACC48549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65-4EA0-9EF8-A0ACC48549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65-4EA0-9EF8-A0ACC48549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GENERAL'!$D$13,'TABULACION GENERAL'!$F$13,'TABULACION GENERAL'!$H$13)</c:f>
              <c:numCache>
                <c:formatCode>General</c:formatCode>
                <c:ptCount val="3"/>
                <c:pt idx="0">
                  <c:v>13</c:v>
                </c:pt>
                <c:pt idx="1">
                  <c:v>10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9-43BE-A829-DB775A3089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612510936132981"/>
          <c:y val="0.77372630504520268"/>
          <c:w val="0.35108289588801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11:  ¿Realizan reuniones frecuentes para identificar las posibles mejoras?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74-4521-8A99-5D45356E92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74-4521-8A99-5D45356E92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74-4521-8A99-5D45356E92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GENERAL'!$D$15,'TABULACION GENERAL'!$F$15,'TABULACION GENERAL'!$H$15)</c:f>
              <c:numCache>
                <c:formatCode>General</c:formatCode>
                <c:ptCount val="3"/>
                <c:pt idx="0">
                  <c:v>17</c:v>
                </c:pt>
                <c:pt idx="1">
                  <c:v>13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1-4EC5-AD09-C761F928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12 : ¿Se tiene establecido el tiempo promedio para la realización de cada actividad?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9-4EBB-9225-A583E30848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99-4EBB-9225-A583E30848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99-4EBB-9225-A583E30848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GENERAL'!$D$16,'TABULACION GENERAL'!$F$16,'TABULACION GENERAL'!$H$16)</c:f>
              <c:numCache>
                <c:formatCode>General</c:formatCode>
                <c:ptCount val="3"/>
                <c:pt idx="0">
                  <c:v>16</c:v>
                </c:pt>
                <c:pt idx="1">
                  <c:v>11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F5-4028-9965-1F71842F7E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13: ¿Sus herramientas son las adecuadas para la realización de las actividades?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23F-B79F-065620CEAF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23F-B79F-065620CEAF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23F-B79F-065620CEAF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GENERAL'!$D$17,'TABULACION GENERAL'!$F$17,'TABULACION GENERAL'!$H$17)</c:f>
              <c:numCache>
                <c:formatCode>General</c:formatCode>
                <c:ptCount val="3"/>
                <c:pt idx="0">
                  <c:v>17</c:v>
                </c:pt>
                <c:pt idx="1">
                  <c:v>10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1A-4E9A-BF7A-A268A6C9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14 : ¿Realizan inspecciones de calidad a las actividades realizadas?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BF-4EAD-9CA6-735C00902D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BF-4EAD-9CA6-735C00902D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BF-4EAD-9CA6-735C00902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GENERAL'!$D$18,'TABULACION GENERAL'!$F$18,'TABULACION GENERAL'!$H$18)</c:f>
              <c:numCache>
                <c:formatCode>General</c:formatCode>
                <c:ptCount val="3"/>
                <c:pt idx="0">
                  <c:v>14</c:v>
                </c:pt>
                <c:pt idx="1">
                  <c:v>19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4A-4DC9-965A-404C96A3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15 : ¿Ustedes deben repetir procesos frecuentemente?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D-47F4-8904-81E9BE2508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D-47F4-8904-81E9BE2508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D-47F4-8904-81E9BE2508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GENERAL'!$D$19,'TABULACION GENERAL'!$F$19,'TABULACION GENERAL'!$H$19)</c:f>
              <c:numCache>
                <c:formatCode>General</c:formatCode>
                <c:ptCount val="3"/>
                <c:pt idx="0">
                  <c:v>19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5-4C48-AB8E-F55A70AB5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16: ¿Cuenta oportunamente con los materiales necesarios para desarrollar su actividad?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A-4484-8519-C03868C5BB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8A-4484-8519-C03868C5BB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8A-4484-8519-C03868C5BB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GENERAL'!$D$20,'TABULACION GENERAL'!$F$20,'TABULACION GENERAL'!$H$20)</c:f>
              <c:numCache>
                <c:formatCode>General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9-4326-A028-C23C666BD1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17:  ¿Cree usted que es necesario realizar capacitaciones?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83-4D7E-BBFF-01CC3B49C8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83-4D7E-BBFF-01CC3B49C8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83-4D7E-BBFF-01CC3B49C8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GENERAL'!$D$21,'TABULACION GENERAL'!$F$21,'TABULACION GENERAL'!$H$21)</c:f>
              <c:numCache>
                <c:formatCode>General</c:formatCode>
                <c:ptCount val="3"/>
                <c:pt idx="0">
                  <c:v>23</c:v>
                </c:pt>
                <c:pt idx="1">
                  <c:v>7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83-4D7E-BBFF-01CC3B49C8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18: ¿Se presenta exceso de polución en las áreas de trabajo?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30-41D6-BC6B-F879CA89F9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30-41D6-BC6B-F879CA89F9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30-41D6-BC6B-F879CA89F9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GENERAL'!$D$22,'TABULACION GENERAL'!$F$22,'TABULACION GENERAL'!$H$22)</c:f>
              <c:numCache>
                <c:formatCode>General</c:formatCode>
                <c:ptCount val="3"/>
                <c:pt idx="0">
                  <c:v>14</c:v>
                </c:pt>
                <c:pt idx="1">
                  <c:v>12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30-41D6-BC6B-F879CA89F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19 : ¿Considera que los niveles de ruido en el proyecto son elevados?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CF-419F-B6F7-98F02C0ED3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CF-419F-B6F7-98F02C0ED3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CF-419F-B6F7-98F02C0ED3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GENERAL'!$D$23,'TABULACION GENERAL'!$F$23,'TABULACION GENERAL'!$H$23)</c:f>
              <c:numCache>
                <c:formatCode>General</c:formatCode>
                <c:ptCount val="3"/>
                <c:pt idx="0">
                  <c:v>12</c:v>
                </c:pt>
                <c:pt idx="1">
                  <c:v>15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F-419F-B6F7-98F02C0ED3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22: ¿Los materiales necesarios para desarrollar su actividad se encuentran cerca de su área de trabajo?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6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1-4246-A706-4DB2B9BA03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A1-4246-A706-4DB2B9BA03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A1-4246-A706-4DB2B9BA03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GENERAL'!$D$26,'TABULACION GENERAL'!$F$26,'TABULACION GENERAL'!$H$26)</c:f>
              <c:numCache>
                <c:formatCode>General</c:formatCode>
                <c:ptCount val="3"/>
                <c:pt idx="0">
                  <c:v>13</c:v>
                </c:pt>
                <c:pt idx="1">
                  <c:v>18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A1-4246-A706-4DB2B9BA03D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23: ¿Los materiales requeridos son entregados a tiempo?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6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75-4404-8542-ECC84985F6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75-4404-8542-ECC84985F6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75-4404-8542-ECC84985F6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GENERAL'!$D$27,'TABULACION GENERAL'!$F$27,'TABULACION GENERAL'!$H$27)</c:f>
              <c:numCache>
                <c:formatCode>General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75-4404-8542-ECC84985F6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24: ¿Realiza inspecciones de calidad a los materiales?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6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6-418B-9CF9-11BB98D47C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76-418B-9CF9-11BB98D47C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76-418B-9CF9-11BB98D47C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GENERAL'!$D$28,'TABULACION GENERAL'!$F$28,'TABULACION GENERAL'!$H$28)</c:f>
              <c:numCache>
                <c:formatCode>General</c:formatCode>
                <c:ptCount val="3"/>
                <c:pt idx="0">
                  <c:v>10</c:v>
                </c:pt>
                <c:pt idx="1">
                  <c:v>24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76-418B-9CF9-11BB98D47C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26 :¿Se realiza señalización de áreas de trabajo para procesos peligrosos?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6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D-4CED-BB4A-19D3704EAD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CD-4CED-BB4A-19D3704EAD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CD-4CED-BB4A-19D3704EAD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GENERAL'!$D$4,'TABULACION GENERAL'!$F$4,'TABULACION GENERAL'!$H$4)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PARCIALMENTE</c:v>
                </c:pt>
              </c:strCache>
            </c:strRef>
          </c:cat>
          <c:val>
            <c:numRef>
              <c:f>('TABULACION GENERAL'!$D$30,'TABULACION GENERAL'!$F$30,'TABULACION GENERAL'!$H$30)</c:f>
              <c:numCache>
                <c:formatCode>General</c:formatCode>
                <c:ptCount val="3"/>
                <c:pt idx="0">
                  <c:v>17</c:v>
                </c:pt>
                <c:pt idx="1">
                  <c:v>10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CD-4CED-BB4A-19D3704EAD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chart" Target="../charts/chart31.xml"/><Relationship Id="rId3" Type="http://schemas.openxmlformats.org/officeDocument/2006/relationships/chart" Target="../charts/chart11.xml"/><Relationship Id="rId21" Type="http://schemas.openxmlformats.org/officeDocument/2006/relationships/image" Target="../media/image2.png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image" Target="../media/image3.png"/><Relationship Id="rId2" Type="http://schemas.openxmlformats.org/officeDocument/2006/relationships/chart" Target="../charts/chart10.xml"/><Relationship Id="rId16" Type="http://schemas.openxmlformats.org/officeDocument/2006/relationships/chart" Target="../charts/chart24.xml"/><Relationship Id="rId20" Type="http://schemas.openxmlformats.org/officeDocument/2006/relationships/image" Target="../media/image1.png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chart" Target="../charts/chart30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chart" Target="../charts/chart29.xml"/><Relationship Id="rId10" Type="http://schemas.openxmlformats.org/officeDocument/2006/relationships/chart" Target="../charts/chart18.xml"/><Relationship Id="rId19" Type="http://schemas.openxmlformats.org/officeDocument/2006/relationships/chart" Target="../charts/chart27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1</xdr:row>
      <xdr:rowOff>114300</xdr:rowOff>
    </xdr:from>
    <xdr:to>
      <xdr:col>10</xdr:col>
      <xdr:colOff>219075</xdr:colOff>
      <xdr:row>15</xdr:row>
      <xdr:rowOff>190500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304799</xdr:colOff>
      <xdr:row>16</xdr:row>
      <xdr:rowOff>66675</xdr:rowOff>
    </xdr:from>
    <xdr:to>
      <xdr:col>12</xdr:col>
      <xdr:colOff>590549</xdr:colOff>
      <xdr:row>30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31</xdr:row>
      <xdr:rowOff>161925</xdr:rowOff>
    </xdr:from>
    <xdr:to>
      <xdr:col>10</xdr:col>
      <xdr:colOff>371474</xdr:colOff>
      <xdr:row>46</xdr:row>
      <xdr:rowOff>47625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704849</xdr:colOff>
      <xdr:row>47</xdr:row>
      <xdr:rowOff>38100</xdr:rowOff>
    </xdr:from>
    <xdr:to>
      <xdr:col>11</xdr:col>
      <xdr:colOff>247650</xdr:colOff>
      <xdr:row>61</xdr:row>
      <xdr:rowOff>104775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714374</xdr:colOff>
      <xdr:row>62</xdr:row>
      <xdr:rowOff>66675</xdr:rowOff>
    </xdr:from>
    <xdr:to>
      <xdr:col>11</xdr:col>
      <xdr:colOff>685800</xdr:colOff>
      <xdr:row>76</xdr:row>
      <xdr:rowOff>133350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104773</xdr:colOff>
      <xdr:row>77</xdr:row>
      <xdr:rowOff>161925</xdr:rowOff>
    </xdr:from>
    <xdr:to>
      <xdr:col>12</xdr:col>
      <xdr:colOff>57149</xdr:colOff>
      <xdr:row>92</xdr:row>
      <xdr:rowOff>47625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538162</xdr:colOff>
      <xdr:row>93</xdr:row>
      <xdr:rowOff>104775</xdr:rowOff>
    </xdr:from>
    <xdr:to>
      <xdr:col>11</xdr:col>
      <xdr:colOff>428625</xdr:colOff>
      <xdr:row>107</xdr:row>
      <xdr:rowOff>171450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266699</xdr:colOff>
      <xdr:row>108</xdr:row>
      <xdr:rowOff>161925</xdr:rowOff>
    </xdr:from>
    <xdr:to>
      <xdr:col>11</xdr:col>
      <xdr:colOff>304799</xdr:colOff>
      <xdr:row>123</xdr:row>
      <xdr:rowOff>47625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76200</xdr:rowOff>
    </xdr:from>
    <xdr:to>
      <xdr:col>6</xdr:col>
      <xdr:colOff>714375</xdr:colOff>
      <xdr:row>13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</xdr:colOff>
      <xdr:row>1</xdr:row>
      <xdr:rowOff>95250</xdr:rowOff>
    </xdr:from>
    <xdr:to>
      <xdr:col>13</xdr:col>
      <xdr:colOff>9524</xdr:colOff>
      <xdr:row>14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390525</xdr:colOff>
      <xdr:row>1</xdr:row>
      <xdr:rowOff>114301</xdr:rowOff>
    </xdr:from>
    <xdr:to>
      <xdr:col>19</xdr:col>
      <xdr:colOff>390525</xdr:colOff>
      <xdr:row>13</xdr:row>
      <xdr:rowOff>38101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504825</xdr:colOff>
      <xdr:row>13</xdr:row>
      <xdr:rowOff>123825</xdr:rowOff>
    </xdr:from>
    <xdr:to>
      <xdr:col>6</xdr:col>
      <xdr:colOff>504825</xdr:colOff>
      <xdr:row>28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57150</xdr:colOff>
      <xdr:row>17</xdr:row>
      <xdr:rowOff>9525</xdr:rowOff>
    </xdr:from>
    <xdr:to>
      <xdr:col>13</xdr:col>
      <xdr:colOff>57150</xdr:colOff>
      <xdr:row>31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409575</xdr:colOff>
      <xdr:row>15</xdr:row>
      <xdr:rowOff>85725</xdr:rowOff>
    </xdr:from>
    <xdr:to>
      <xdr:col>19</xdr:col>
      <xdr:colOff>409575</xdr:colOff>
      <xdr:row>29</xdr:row>
      <xdr:rowOff>161925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342900</xdr:colOff>
      <xdr:row>31</xdr:row>
      <xdr:rowOff>76200</xdr:rowOff>
    </xdr:from>
    <xdr:to>
      <xdr:col>6</xdr:col>
      <xdr:colOff>342900</xdr:colOff>
      <xdr:row>45</xdr:row>
      <xdr:rowOff>152400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638175</xdr:colOff>
      <xdr:row>32</xdr:row>
      <xdr:rowOff>104775</xdr:rowOff>
    </xdr:from>
    <xdr:to>
      <xdr:col>12</xdr:col>
      <xdr:colOff>638175</xdr:colOff>
      <xdr:row>46</xdr:row>
      <xdr:rowOff>38100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304800</xdr:colOff>
      <xdr:row>47</xdr:row>
      <xdr:rowOff>19050</xdr:rowOff>
    </xdr:from>
    <xdr:to>
      <xdr:col>5</xdr:col>
      <xdr:colOff>723900</xdr:colOff>
      <xdr:row>61</xdr:row>
      <xdr:rowOff>95250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33</xdr:row>
      <xdr:rowOff>0</xdr:rowOff>
    </xdr:from>
    <xdr:to>
      <xdr:col>20</xdr:col>
      <xdr:colOff>0</xdr:colOff>
      <xdr:row>47</xdr:row>
      <xdr:rowOff>76200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180975</xdr:colOff>
      <xdr:row>47</xdr:row>
      <xdr:rowOff>95250</xdr:rowOff>
    </xdr:from>
    <xdr:to>
      <xdr:col>12</xdr:col>
      <xdr:colOff>180975</xdr:colOff>
      <xdr:row>61</xdr:row>
      <xdr:rowOff>171450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333376</xdr:colOff>
      <xdr:row>47</xdr:row>
      <xdr:rowOff>171450</xdr:rowOff>
    </xdr:from>
    <xdr:to>
      <xdr:col>18</xdr:col>
      <xdr:colOff>752476</xdr:colOff>
      <xdr:row>61</xdr:row>
      <xdr:rowOff>133350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247651</xdr:colOff>
      <xdr:row>63</xdr:row>
      <xdr:rowOff>76200</xdr:rowOff>
    </xdr:from>
    <xdr:to>
      <xdr:col>5</xdr:col>
      <xdr:colOff>704851</xdr:colOff>
      <xdr:row>75</xdr:row>
      <xdr:rowOff>76199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63</xdr:row>
      <xdr:rowOff>0</xdr:rowOff>
    </xdr:from>
    <xdr:to>
      <xdr:col>12</xdr:col>
      <xdr:colOff>257175</xdr:colOff>
      <xdr:row>74</xdr:row>
      <xdr:rowOff>171450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390525</xdr:colOff>
      <xdr:row>63</xdr:row>
      <xdr:rowOff>57150</xdr:rowOff>
    </xdr:from>
    <xdr:to>
      <xdr:col>18</xdr:col>
      <xdr:colOff>676275</xdr:colOff>
      <xdr:row>73</xdr:row>
      <xdr:rowOff>180748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7</xdr:col>
      <xdr:colOff>0</xdr:colOff>
      <xdr:row>93</xdr:row>
      <xdr:rowOff>76200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304800</xdr:colOff>
      <xdr:row>77</xdr:row>
      <xdr:rowOff>9525</xdr:rowOff>
    </xdr:from>
    <xdr:to>
      <xdr:col>13</xdr:col>
      <xdr:colOff>304800</xdr:colOff>
      <xdr:row>91</xdr:row>
      <xdr:rowOff>85725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0</xdr:colOff>
      <xdr:row>77</xdr:row>
      <xdr:rowOff>0</xdr:rowOff>
    </xdr:from>
    <xdr:to>
      <xdr:col>20</xdr:col>
      <xdr:colOff>0</xdr:colOff>
      <xdr:row>91</xdr:row>
      <xdr:rowOff>76200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0</xdr:colOff>
      <xdr:row>77</xdr:row>
      <xdr:rowOff>0</xdr:rowOff>
    </xdr:from>
    <xdr:to>
      <xdr:col>27</xdr:col>
      <xdr:colOff>0</xdr:colOff>
      <xdr:row>91</xdr:row>
      <xdr:rowOff>76200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0</xdr:colOff>
      <xdr:row>93</xdr:row>
      <xdr:rowOff>0</xdr:rowOff>
    </xdr:from>
    <xdr:to>
      <xdr:col>13</xdr:col>
      <xdr:colOff>12589</xdr:colOff>
      <xdr:row>107</xdr:row>
      <xdr:rowOff>88631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334000" y="177165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457200</xdr:colOff>
      <xdr:row>93</xdr:row>
      <xdr:rowOff>114300</xdr:rowOff>
    </xdr:from>
    <xdr:to>
      <xdr:col>19</xdr:col>
      <xdr:colOff>469789</xdr:colOff>
      <xdr:row>108</xdr:row>
      <xdr:rowOff>12431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63200" y="17830800"/>
          <a:ext cx="4584589" cy="2755631"/>
        </a:xfrm>
        <a:prstGeom prst="rect">
          <a:avLst/>
        </a:prstGeom>
      </xdr:spPr>
    </xdr:pic>
    <xdr:clientData/>
  </xdr:twoCellAnchor>
  <xdr:twoCellAnchor>
    <xdr:from>
      <xdr:col>21</xdr:col>
      <xdr:colOff>0</xdr:colOff>
      <xdr:row>93</xdr:row>
      <xdr:rowOff>0</xdr:rowOff>
    </xdr:from>
    <xdr:to>
      <xdr:col>27</xdr:col>
      <xdr:colOff>0</xdr:colOff>
      <xdr:row>107</xdr:row>
      <xdr:rowOff>76200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109</xdr:row>
      <xdr:rowOff>0</xdr:rowOff>
    </xdr:from>
    <xdr:to>
      <xdr:col>6</xdr:col>
      <xdr:colOff>55923</xdr:colOff>
      <xdr:row>123</xdr:row>
      <xdr:rowOff>110474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0</xdr:colOff>
      <xdr:row>109</xdr:row>
      <xdr:rowOff>0</xdr:rowOff>
    </xdr:from>
    <xdr:to>
      <xdr:col>13</xdr:col>
      <xdr:colOff>0</xdr:colOff>
      <xdr:row>123</xdr:row>
      <xdr:rowOff>76200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14</xdr:col>
      <xdr:colOff>0</xdr:colOff>
      <xdr:row>109</xdr:row>
      <xdr:rowOff>0</xdr:rowOff>
    </xdr:from>
    <xdr:to>
      <xdr:col>20</xdr:col>
      <xdr:colOff>12589</xdr:colOff>
      <xdr:row>123</xdr:row>
      <xdr:rowOff>88631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668000" y="20764500"/>
          <a:ext cx="4584589" cy="27556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6</xdr:col>
      <xdr:colOff>0</xdr:colOff>
      <xdr:row>140</xdr:row>
      <xdr:rowOff>76200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zoomScale="80" zoomScaleNormal="80" workbookViewId="0">
      <selection activeCell="K4" sqref="K4"/>
    </sheetView>
  </sheetViews>
  <sheetFormatPr baseColWidth="10" defaultRowHeight="15" x14ac:dyDescent="0.25"/>
  <cols>
    <col min="3" max="3" width="29" customWidth="1"/>
    <col min="8" max="8" width="14.5703125" bestFit="1" customWidth="1"/>
    <col min="9" max="9" width="14.5703125" customWidth="1"/>
    <col min="11" max="11" width="19.42578125" customWidth="1"/>
    <col min="12" max="12" width="15.85546875" bestFit="1" customWidth="1"/>
    <col min="15" max="15" width="19.7109375" customWidth="1"/>
  </cols>
  <sheetData>
    <row r="2" spans="1:16" x14ac:dyDescent="0.25">
      <c r="B2" s="40" t="s">
        <v>5</v>
      </c>
      <c r="C2" s="40"/>
      <c r="D2" s="40"/>
      <c r="E2" s="40"/>
      <c r="F2" s="40"/>
      <c r="G2" s="40"/>
      <c r="H2" s="40"/>
      <c r="I2" s="40"/>
      <c r="K2" s="2" t="s">
        <v>6</v>
      </c>
      <c r="L2" s="2">
        <v>41</v>
      </c>
    </row>
    <row r="3" spans="1:16" ht="50.25" customHeight="1" x14ac:dyDescent="0.25">
      <c r="B3" s="40"/>
      <c r="C3" s="40"/>
      <c r="D3" s="40"/>
      <c r="E3" s="40"/>
      <c r="F3" s="40"/>
      <c r="G3" s="40"/>
      <c r="H3" s="40"/>
      <c r="I3" s="40"/>
    </row>
    <row r="4" spans="1:16" ht="36.75" customHeight="1" x14ac:dyDescent="0.25">
      <c r="B4" s="4" t="s">
        <v>0</v>
      </c>
      <c r="C4" s="4" t="s">
        <v>1</v>
      </c>
      <c r="D4" s="4" t="s">
        <v>2</v>
      </c>
      <c r="E4" s="4" t="s">
        <v>9</v>
      </c>
      <c r="F4" s="4" t="s">
        <v>3</v>
      </c>
      <c r="G4" s="4" t="s">
        <v>9</v>
      </c>
      <c r="H4" s="4" t="s">
        <v>4</v>
      </c>
      <c r="I4" s="4" t="s">
        <v>9</v>
      </c>
      <c r="L4" s="10" t="s">
        <v>11</v>
      </c>
      <c r="O4" t="s">
        <v>2</v>
      </c>
      <c r="P4">
        <v>3.85</v>
      </c>
    </row>
    <row r="5" spans="1:16" ht="86.25" customHeight="1" x14ac:dyDescent="0.25">
      <c r="B5" s="1">
        <v>1</v>
      </c>
      <c r="C5" s="3" t="s">
        <v>10</v>
      </c>
      <c r="D5" s="3">
        <v>26</v>
      </c>
      <c r="E5" s="13">
        <f>(D5*100)/$L$2</f>
        <v>63.414634146341463</v>
      </c>
      <c r="F5" s="3">
        <v>9</v>
      </c>
      <c r="G5" s="13">
        <f>(F5*100)/$L$2</f>
        <v>21.951219512195124</v>
      </c>
      <c r="H5" s="3">
        <v>6</v>
      </c>
      <c r="I5" s="13">
        <f>(H5*100)/$L$2</f>
        <v>14.634146341463415</v>
      </c>
      <c r="L5" s="3">
        <v>0</v>
      </c>
      <c r="O5" t="s">
        <v>3</v>
      </c>
      <c r="P5">
        <v>0</v>
      </c>
    </row>
    <row r="6" spans="1:16" ht="45" x14ac:dyDescent="0.25">
      <c r="B6" s="1">
        <v>2</v>
      </c>
      <c r="C6" s="3" t="s">
        <v>12</v>
      </c>
      <c r="D6" s="3">
        <v>15</v>
      </c>
      <c r="E6" s="13">
        <f t="shared" ref="E6:E30" si="0">(D6*100)/$L$2</f>
        <v>36.585365853658537</v>
      </c>
      <c r="F6" s="3">
        <v>9</v>
      </c>
      <c r="G6" s="13">
        <f t="shared" ref="G6:G30" si="1">(F6*100)/$L$2</f>
        <v>21.951219512195124</v>
      </c>
      <c r="H6" s="3">
        <v>17</v>
      </c>
      <c r="I6" s="13">
        <f t="shared" ref="I6:I30" si="2">(H6*100)/$L$2</f>
        <v>41.463414634146339</v>
      </c>
      <c r="L6" s="3">
        <v>1.5</v>
      </c>
      <c r="O6" t="s">
        <v>4</v>
      </c>
      <c r="P6">
        <v>1.5</v>
      </c>
    </row>
    <row r="7" spans="1:16" s="11" customFormat="1" ht="41.25" customHeight="1" x14ac:dyDescent="0.25">
      <c r="B7" s="1">
        <v>3</v>
      </c>
      <c r="C7" s="3" t="s">
        <v>13</v>
      </c>
      <c r="D7" s="3">
        <v>21</v>
      </c>
      <c r="E7" s="13">
        <f t="shared" si="0"/>
        <v>51.219512195121951</v>
      </c>
      <c r="F7" s="3">
        <v>11</v>
      </c>
      <c r="G7" s="13">
        <f t="shared" si="1"/>
        <v>26.829268292682926</v>
      </c>
      <c r="H7" s="3">
        <v>9</v>
      </c>
      <c r="I7" s="13">
        <f t="shared" si="2"/>
        <v>21.951219512195124</v>
      </c>
      <c r="J7"/>
      <c r="K7"/>
      <c r="L7" s="3">
        <v>0</v>
      </c>
    </row>
    <row r="8" spans="1:16" ht="60" x14ac:dyDescent="0.25">
      <c r="B8" s="1">
        <v>4</v>
      </c>
      <c r="C8" s="3" t="s">
        <v>14</v>
      </c>
      <c r="D8" s="3">
        <v>23</v>
      </c>
      <c r="E8" s="13">
        <f t="shared" si="0"/>
        <v>56.097560975609753</v>
      </c>
      <c r="F8" s="3">
        <v>10</v>
      </c>
      <c r="G8" s="13">
        <f t="shared" si="1"/>
        <v>24.390243902439025</v>
      </c>
      <c r="H8" s="3">
        <v>8</v>
      </c>
      <c r="I8" s="13">
        <f t="shared" si="2"/>
        <v>19.512195121951219</v>
      </c>
      <c r="L8" s="3">
        <v>0</v>
      </c>
    </row>
    <row r="9" spans="1:16" ht="30" x14ac:dyDescent="0.25">
      <c r="B9" s="1">
        <v>5</v>
      </c>
      <c r="C9" s="3" t="s">
        <v>15</v>
      </c>
      <c r="D9" s="3">
        <v>19</v>
      </c>
      <c r="E9" s="13">
        <f t="shared" si="0"/>
        <v>46.341463414634148</v>
      </c>
      <c r="F9" s="3">
        <v>12</v>
      </c>
      <c r="G9" s="13">
        <f t="shared" si="1"/>
        <v>29.26829268292683</v>
      </c>
      <c r="H9" s="3">
        <v>10</v>
      </c>
      <c r="I9" s="13">
        <f t="shared" si="2"/>
        <v>24.390243902439025</v>
      </c>
      <c r="L9" s="3">
        <v>0</v>
      </c>
    </row>
    <row r="10" spans="1:16" ht="42" customHeight="1" x14ac:dyDescent="0.25">
      <c r="A10">
        <v>6</v>
      </c>
      <c r="B10" s="1">
        <v>6</v>
      </c>
      <c r="C10" s="3" t="s">
        <v>16</v>
      </c>
      <c r="D10" s="3">
        <v>10</v>
      </c>
      <c r="E10" s="13">
        <f t="shared" si="0"/>
        <v>24.390243902439025</v>
      </c>
      <c r="F10" s="3">
        <v>18</v>
      </c>
      <c r="G10" s="13">
        <f t="shared" si="1"/>
        <v>43.902439024390247</v>
      </c>
      <c r="H10" s="3">
        <v>13</v>
      </c>
      <c r="I10" s="13">
        <f t="shared" si="2"/>
        <v>31.707317073170731</v>
      </c>
      <c r="L10" s="3">
        <v>0</v>
      </c>
    </row>
    <row r="11" spans="1:16" ht="45" x14ac:dyDescent="0.25">
      <c r="B11" s="1">
        <v>7</v>
      </c>
      <c r="C11" s="3" t="s">
        <v>17</v>
      </c>
      <c r="D11" s="3">
        <v>22</v>
      </c>
      <c r="E11" s="13">
        <f t="shared" si="0"/>
        <v>53.658536585365852</v>
      </c>
      <c r="F11" s="3">
        <v>10</v>
      </c>
      <c r="G11" s="13">
        <f t="shared" si="1"/>
        <v>24.390243902439025</v>
      </c>
      <c r="H11" s="3">
        <v>9</v>
      </c>
      <c r="I11" s="13">
        <f t="shared" si="2"/>
        <v>21.951219512195124</v>
      </c>
      <c r="L11" s="3">
        <v>0</v>
      </c>
    </row>
    <row r="12" spans="1:16" ht="30" x14ac:dyDescent="0.25">
      <c r="B12" s="1">
        <v>8</v>
      </c>
      <c r="C12" s="3" t="s">
        <v>18</v>
      </c>
      <c r="D12" s="3">
        <v>15</v>
      </c>
      <c r="E12" s="13">
        <f t="shared" si="0"/>
        <v>36.585365853658537</v>
      </c>
      <c r="F12" s="3">
        <v>12</v>
      </c>
      <c r="G12" s="13">
        <f t="shared" si="1"/>
        <v>29.26829268292683</v>
      </c>
      <c r="H12" s="3">
        <v>14</v>
      </c>
      <c r="I12" s="13">
        <f t="shared" si="2"/>
        <v>34.146341463414636</v>
      </c>
      <c r="L12" s="3">
        <v>3.85</v>
      </c>
    </row>
    <row r="13" spans="1:16" ht="45" x14ac:dyDescent="0.25">
      <c r="B13" s="1">
        <v>9</v>
      </c>
      <c r="C13" s="3" t="s">
        <v>19</v>
      </c>
      <c r="D13" s="3">
        <v>13</v>
      </c>
      <c r="E13" s="13">
        <f t="shared" si="0"/>
        <v>31.707317073170731</v>
      </c>
      <c r="F13" s="3">
        <v>10</v>
      </c>
      <c r="G13" s="13">
        <f t="shared" si="1"/>
        <v>24.390243902439025</v>
      </c>
      <c r="H13" s="3">
        <v>18</v>
      </c>
      <c r="I13" s="13">
        <f t="shared" si="2"/>
        <v>43.902439024390247</v>
      </c>
      <c r="L13" s="3">
        <v>0</v>
      </c>
    </row>
    <row r="14" spans="1:16" ht="75" x14ac:dyDescent="0.25">
      <c r="B14" s="1">
        <v>10</v>
      </c>
      <c r="C14" s="3" t="s">
        <v>20</v>
      </c>
      <c r="D14" s="3">
        <v>19</v>
      </c>
      <c r="E14" s="13">
        <f t="shared" si="0"/>
        <v>46.341463414634148</v>
      </c>
      <c r="F14" s="3">
        <v>9</v>
      </c>
      <c r="G14" s="13">
        <f t="shared" si="1"/>
        <v>21.951219512195124</v>
      </c>
      <c r="H14" s="3">
        <v>13</v>
      </c>
      <c r="I14" s="13">
        <f t="shared" si="2"/>
        <v>31.707317073170731</v>
      </c>
      <c r="L14" s="3">
        <v>3.85</v>
      </c>
    </row>
    <row r="15" spans="1:16" ht="45" x14ac:dyDescent="0.25">
      <c r="B15" s="1">
        <v>11</v>
      </c>
      <c r="C15" s="3" t="s">
        <v>21</v>
      </c>
      <c r="D15" s="3">
        <v>17</v>
      </c>
      <c r="E15" s="13">
        <f t="shared" si="0"/>
        <v>41.463414634146339</v>
      </c>
      <c r="F15" s="3">
        <v>13</v>
      </c>
      <c r="G15" s="13">
        <f t="shared" si="1"/>
        <v>31.707317073170731</v>
      </c>
      <c r="H15" s="3">
        <v>11</v>
      </c>
      <c r="I15" s="13">
        <f t="shared" si="2"/>
        <v>26.829268292682926</v>
      </c>
      <c r="L15" s="3">
        <v>3.85</v>
      </c>
    </row>
    <row r="16" spans="1:16" ht="45" x14ac:dyDescent="0.25">
      <c r="B16" s="1">
        <v>12</v>
      </c>
      <c r="C16" s="3" t="s">
        <v>22</v>
      </c>
      <c r="D16" s="3">
        <v>16</v>
      </c>
      <c r="E16" s="13">
        <f t="shared" si="0"/>
        <v>39.024390243902438</v>
      </c>
      <c r="F16" s="3">
        <v>11</v>
      </c>
      <c r="G16" s="13">
        <f t="shared" si="1"/>
        <v>26.829268292682926</v>
      </c>
      <c r="H16" s="3">
        <v>14</v>
      </c>
      <c r="I16" s="13">
        <f t="shared" si="2"/>
        <v>34.146341463414636</v>
      </c>
      <c r="L16" s="3">
        <v>3.85</v>
      </c>
    </row>
    <row r="17" spans="2:12" ht="66.75" customHeight="1" x14ac:dyDescent="0.25">
      <c r="B17" s="1">
        <v>13</v>
      </c>
      <c r="C17" s="3" t="s">
        <v>23</v>
      </c>
      <c r="D17" s="3">
        <v>17</v>
      </c>
      <c r="E17" s="13">
        <f t="shared" si="0"/>
        <v>41.463414634146339</v>
      </c>
      <c r="F17" s="3">
        <v>10</v>
      </c>
      <c r="G17" s="13">
        <f t="shared" si="1"/>
        <v>24.390243902439025</v>
      </c>
      <c r="H17" s="3">
        <v>14</v>
      </c>
      <c r="I17" s="13">
        <f t="shared" si="2"/>
        <v>34.146341463414636</v>
      </c>
      <c r="L17" s="3">
        <v>3.85</v>
      </c>
    </row>
    <row r="18" spans="2:12" ht="45" x14ac:dyDescent="0.25">
      <c r="B18" s="1">
        <v>14</v>
      </c>
      <c r="C18" s="3" t="s">
        <v>24</v>
      </c>
      <c r="D18" s="3">
        <v>14</v>
      </c>
      <c r="E18" s="13">
        <f t="shared" si="0"/>
        <v>34.146341463414636</v>
      </c>
      <c r="F18" s="3">
        <v>19</v>
      </c>
      <c r="G18" s="13">
        <f t="shared" si="1"/>
        <v>46.341463414634148</v>
      </c>
      <c r="H18" s="3">
        <v>8</v>
      </c>
      <c r="I18" s="13">
        <f t="shared" si="2"/>
        <v>19.512195121951219</v>
      </c>
      <c r="L18" s="3">
        <v>0</v>
      </c>
    </row>
    <row r="19" spans="2:12" ht="30" x14ac:dyDescent="0.25">
      <c r="B19" s="1">
        <v>15</v>
      </c>
      <c r="C19" s="3" t="s">
        <v>25</v>
      </c>
      <c r="D19" s="3">
        <v>19</v>
      </c>
      <c r="E19" s="13">
        <f t="shared" si="0"/>
        <v>46.341463414634148</v>
      </c>
      <c r="F19" s="3">
        <v>14</v>
      </c>
      <c r="G19" s="13">
        <f t="shared" si="1"/>
        <v>34.146341463414636</v>
      </c>
      <c r="H19" s="3">
        <v>8</v>
      </c>
      <c r="I19" s="13">
        <f t="shared" si="2"/>
        <v>19.512195121951219</v>
      </c>
      <c r="L19" s="3">
        <v>0</v>
      </c>
    </row>
    <row r="20" spans="2:12" ht="93" customHeight="1" x14ac:dyDescent="0.25">
      <c r="B20" s="1">
        <v>16</v>
      </c>
      <c r="C20" s="3" t="s">
        <v>26</v>
      </c>
      <c r="D20" s="3">
        <v>15</v>
      </c>
      <c r="E20" s="13">
        <f t="shared" si="0"/>
        <v>36.585365853658537</v>
      </c>
      <c r="F20" s="3">
        <v>12</v>
      </c>
      <c r="G20" s="13">
        <f t="shared" si="1"/>
        <v>29.26829268292683</v>
      </c>
      <c r="H20" s="3">
        <v>14</v>
      </c>
      <c r="I20" s="13">
        <f t="shared" si="2"/>
        <v>34.146341463414636</v>
      </c>
      <c r="L20" s="3">
        <v>3.85</v>
      </c>
    </row>
    <row r="21" spans="2:12" ht="41.25" customHeight="1" x14ac:dyDescent="0.25">
      <c r="B21" s="1">
        <v>17</v>
      </c>
      <c r="C21" s="3" t="s">
        <v>27</v>
      </c>
      <c r="D21" s="3">
        <v>23</v>
      </c>
      <c r="E21" s="13">
        <f t="shared" si="0"/>
        <v>56.097560975609753</v>
      </c>
      <c r="F21" s="3">
        <v>7</v>
      </c>
      <c r="G21" s="13">
        <f t="shared" si="1"/>
        <v>17.073170731707318</v>
      </c>
      <c r="H21" s="3">
        <v>11</v>
      </c>
      <c r="I21" s="13">
        <f t="shared" si="2"/>
        <v>26.829268292682926</v>
      </c>
      <c r="L21" s="3">
        <v>3.85</v>
      </c>
    </row>
    <row r="22" spans="2:12" s="16" customFormat="1" ht="45" x14ac:dyDescent="0.25">
      <c r="B22" s="14">
        <v>18</v>
      </c>
      <c r="C22" s="12" t="s">
        <v>28</v>
      </c>
      <c r="D22" s="12">
        <v>14</v>
      </c>
      <c r="E22" s="15">
        <f t="shared" si="0"/>
        <v>34.146341463414636</v>
      </c>
      <c r="F22" s="12">
        <v>12</v>
      </c>
      <c r="G22" s="15">
        <f t="shared" si="1"/>
        <v>29.26829268292683</v>
      </c>
      <c r="H22" s="12">
        <v>15</v>
      </c>
      <c r="I22" s="15">
        <f t="shared" si="2"/>
        <v>36.585365853658537</v>
      </c>
      <c r="J22"/>
      <c r="K22"/>
      <c r="L22" s="12">
        <v>1.5</v>
      </c>
    </row>
    <row r="23" spans="2:12" ht="45" x14ac:dyDescent="0.25">
      <c r="B23" s="1">
        <v>19</v>
      </c>
      <c r="C23" s="3" t="s">
        <v>29</v>
      </c>
      <c r="D23" s="3">
        <v>12</v>
      </c>
      <c r="E23" s="13">
        <f t="shared" si="0"/>
        <v>29.26829268292683</v>
      </c>
      <c r="F23" s="3">
        <v>15</v>
      </c>
      <c r="G23" s="13">
        <f t="shared" si="1"/>
        <v>36.585365853658537</v>
      </c>
      <c r="H23" s="3">
        <v>13</v>
      </c>
      <c r="I23" s="13">
        <f t="shared" si="2"/>
        <v>31.707317073170731</v>
      </c>
      <c r="L23" s="3">
        <v>3.85</v>
      </c>
    </row>
    <row r="24" spans="2:12" s="16" customFormat="1" ht="60" x14ac:dyDescent="0.25">
      <c r="B24" s="14">
        <v>20</v>
      </c>
      <c r="C24" s="12" t="s">
        <v>30</v>
      </c>
      <c r="D24" s="12">
        <v>14</v>
      </c>
      <c r="E24" s="15">
        <f t="shared" si="0"/>
        <v>34.146341463414636</v>
      </c>
      <c r="F24" s="12">
        <v>18</v>
      </c>
      <c r="G24" s="15">
        <f t="shared" si="1"/>
        <v>43.902439024390247</v>
      </c>
      <c r="H24" s="12">
        <v>9</v>
      </c>
      <c r="I24" s="15">
        <f t="shared" si="2"/>
        <v>21.951219512195124</v>
      </c>
      <c r="J24"/>
      <c r="K24"/>
      <c r="L24" s="12">
        <v>0</v>
      </c>
    </row>
    <row r="25" spans="2:12" s="16" customFormat="1" ht="60" x14ac:dyDescent="0.25">
      <c r="B25" s="14">
        <v>21</v>
      </c>
      <c r="C25" s="12" t="s">
        <v>31</v>
      </c>
      <c r="D25" s="12">
        <v>23</v>
      </c>
      <c r="E25" s="15">
        <f t="shared" si="0"/>
        <v>56.097560975609753</v>
      </c>
      <c r="F25" s="12">
        <v>10</v>
      </c>
      <c r="G25" s="15">
        <f t="shared" si="1"/>
        <v>24.390243902439025</v>
      </c>
      <c r="H25" s="12">
        <v>8</v>
      </c>
      <c r="I25" s="15">
        <f t="shared" si="2"/>
        <v>19.512195121951219</v>
      </c>
      <c r="J25"/>
      <c r="K25"/>
      <c r="L25" s="12">
        <v>0</v>
      </c>
    </row>
    <row r="26" spans="2:12" s="16" customFormat="1" ht="60" x14ac:dyDescent="0.25">
      <c r="B26" s="14">
        <v>22</v>
      </c>
      <c r="C26" s="12" t="s">
        <v>32</v>
      </c>
      <c r="D26" s="12">
        <v>13</v>
      </c>
      <c r="E26" s="15">
        <f t="shared" si="0"/>
        <v>31.707317073170731</v>
      </c>
      <c r="F26" s="12">
        <v>18</v>
      </c>
      <c r="G26" s="15">
        <f t="shared" si="1"/>
        <v>43.902439024390247</v>
      </c>
      <c r="H26" s="12">
        <v>10</v>
      </c>
      <c r="I26" s="15">
        <f t="shared" si="2"/>
        <v>24.390243902439025</v>
      </c>
      <c r="J26"/>
      <c r="K26"/>
      <c r="L26" s="12">
        <v>0</v>
      </c>
    </row>
    <row r="27" spans="2:12" s="16" customFormat="1" ht="30" x14ac:dyDescent="0.25">
      <c r="B27" s="14">
        <v>23</v>
      </c>
      <c r="C27" s="17" t="s">
        <v>33</v>
      </c>
      <c r="D27" s="18">
        <v>10</v>
      </c>
      <c r="E27" s="15">
        <f t="shared" si="0"/>
        <v>24.390243902439025</v>
      </c>
      <c r="F27" s="18">
        <v>13</v>
      </c>
      <c r="G27" s="15">
        <f t="shared" si="1"/>
        <v>31.707317073170731</v>
      </c>
      <c r="H27" s="18">
        <v>18</v>
      </c>
      <c r="I27" s="15">
        <f t="shared" si="2"/>
        <v>43.902439024390247</v>
      </c>
      <c r="J27"/>
      <c r="K27"/>
      <c r="L27" s="12">
        <v>0</v>
      </c>
    </row>
    <row r="28" spans="2:12" s="16" customFormat="1" ht="30" x14ac:dyDescent="0.25">
      <c r="B28" s="14">
        <v>24</v>
      </c>
      <c r="C28" s="12" t="s">
        <v>34</v>
      </c>
      <c r="D28" s="9">
        <v>10</v>
      </c>
      <c r="E28" s="15">
        <f t="shared" si="0"/>
        <v>24.390243902439025</v>
      </c>
      <c r="F28" s="9">
        <v>24</v>
      </c>
      <c r="G28" s="15">
        <f t="shared" si="1"/>
        <v>58.536585365853661</v>
      </c>
      <c r="H28" s="9">
        <v>7</v>
      </c>
      <c r="I28" s="15">
        <f t="shared" si="2"/>
        <v>17.073170731707318</v>
      </c>
      <c r="J28"/>
      <c r="K28"/>
      <c r="L28" s="12">
        <v>0</v>
      </c>
    </row>
    <row r="29" spans="2:12" s="16" customFormat="1" ht="30" x14ac:dyDescent="0.25">
      <c r="B29" s="14">
        <v>25</v>
      </c>
      <c r="C29" s="12" t="s">
        <v>35</v>
      </c>
      <c r="D29" s="9">
        <v>10</v>
      </c>
      <c r="E29" s="15">
        <f t="shared" si="0"/>
        <v>24.390243902439025</v>
      </c>
      <c r="F29" s="9">
        <v>25</v>
      </c>
      <c r="G29" s="15">
        <f t="shared" si="1"/>
        <v>60.975609756097562</v>
      </c>
      <c r="H29" s="9">
        <v>6</v>
      </c>
      <c r="I29" s="15">
        <f t="shared" si="2"/>
        <v>14.634146341463415</v>
      </c>
      <c r="J29"/>
      <c r="K29"/>
      <c r="L29" s="12">
        <v>0</v>
      </c>
    </row>
    <row r="30" spans="2:12" s="16" customFormat="1" ht="45" x14ac:dyDescent="0.25">
      <c r="B30" s="14">
        <v>26</v>
      </c>
      <c r="C30" s="12" t="s">
        <v>36</v>
      </c>
      <c r="D30" s="9">
        <v>17</v>
      </c>
      <c r="E30" s="15">
        <f t="shared" si="0"/>
        <v>41.463414634146339</v>
      </c>
      <c r="F30" s="9">
        <v>10</v>
      </c>
      <c r="G30" s="15">
        <f t="shared" si="1"/>
        <v>24.390243902439025</v>
      </c>
      <c r="H30" s="9">
        <v>14</v>
      </c>
      <c r="I30" s="15">
        <f t="shared" si="2"/>
        <v>34.146341463414636</v>
      </c>
      <c r="J30"/>
      <c r="K30"/>
      <c r="L30" s="12">
        <v>3.85</v>
      </c>
    </row>
    <row r="33" spans="11:12" ht="60" x14ac:dyDescent="0.25">
      <c r="K33" s="3" t="s">
        <v>106</v>
      </c>
      <c r="L33" s="39">
        <f>SUM(L5:L30)</f>
        <v>37.650000000000006</v>
      </c>
    </row>
  </sheetData>
  <mergeCells count="1">
    <mergeCell ref="B2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opLeftCell="B47" workbookViewId="0">
      <selection activeCell="D68" sqref="D68"/>
    </sheetView>
  </sheetViews>
  <sheetFormatPr baseColWidth="10" defaultRowHeight="15" x14ac:dyDescent="0.25"/>
  <cols>
    <col min="2" max="2" width="72.140625" bestFit="1" customWidth="1"/>
    <col min="3" max="3" width="19.7109375" bestFit="1" customWidth="1"/>
    <col min="5" max="5" width="22.42578125" customWidth="1"/>
  </cols>
  <sheetData>
    <row r="1" spans="2:3" ht="15.75" thickBot="1" x14ac:dyDescent="0.3"/>
    <row r="2" spans="2:3" x14ac:dyDescent="0.25">
      <c r="B2" s="45" t="s">
        <v>50</v>
      </c>
      <c r="C2" s="46"/>
    </row>
    <row r="3" spans="2:3" x14ac:dyDescent="0.25">
      <c r="B3" s="19"/>
      <c r="C3" s="20" t="s">
        <v>7</v>
      </c>
    </row>
    <row r="4" spans="2:3" x14ac:dyDescent="0.25">
      <c r="B4" s="19" t="s">
        <v>37</v>
      </c>
      <c r="C4" s="21">
        <v>9</v>
      </c>
    </row>
    <row r="5" spans="2:3" x14ac:dyDescent="0.25">
      <c r="B5" s="19" t="s">
        <v>38</v>
      </c>
      <c r="C5" s="21">
        <v>7</v>
      </c>
    </row>
    <row r="6" spans="2:3" x14ac:dyDescent="0.25">
      <c r="B6" s="19" t="s">
        <v>39</v>
      </c>
      <c r="C6" s="21">
        <v>15</v>
      </c>
    </row>
    <row r="7" spans="2:3" x14ac:dyDescent="0.25">
      <c r="B7" s="19" t="s">
        <v>40</v>
      </c>
      <c r="C7" s="21">
        <v>10</v>
      </c>
    </row>
    <row r="8" spans="2:3" x14ac:dyDescent="0.25">
      <c r="B8" s="19" t="s">
        <v>41</v>
      </c>
      <c r="C8" s="21">
        <v>7</v>
      </c>
    </row>
    <row r="9" spans="2:3" x14ac:dyDescent="0.25">
      <c r="B9" s="19" t="s">
        <v>42</v>
      </c>
      <c r="C9" s="21">
        <v>6</v>
      </c>
    </row>
    <row r="10" spans="2:3" x14ac:dyDescent="0.25">
      <c r="B10" s="19" t="s">
        <v>43</v>
      </c>
      <c r="C10" s="21">
        <v>4</v>
      </c>
    </row>
    <row r="11" spans="2:3" x14ac:dyDescent="0.25">
      <c r="B11" s="19" t="s">
        <v>44</v>
      </c>
      <c r="C11" s="21">
        <v>2</v>
      </c>
    </row>
    <row r="12" spans="2:3" x14ac:dyDescent="0.25">
      <c r="B12" s="19" t="s">
        <v>45</v>
      </c>
      <c r="C12" s="21">
        <v>2</v>
      </c>
    </row>
    <row r="13" spans="2:3" x14ac:dyDescent="0.25">
      <c r="B13" s="19" t="s">
        <v>46</v>
      </c>
      <c r="C13" s="21">
        <v>1</v>
      </c>
    </row>
    <row r="14" spans="2:3" x14ac:dyDescent="0.25">
      <c r="B14" s="19" t="s">
        <v>47</v>
      </c>
      <c r="C14" s="21">
        <v>3</v>
      </c>
    </row>
    <row r="15" spans="2:3" x14ac:dyDescent="0.25">
      <c r="B15" s="19" t="s">
        <v>48</v>
      </c>
      <c r="C15" s="21">
        <v>2</v>
      </c>
    </row>
    <row r="16" spans="2:3" ht="15.75" thickBot="1" x14ac:dyDescent="0.3">
      <c r="B16" s="22" t="s">
        <v>49</v>
      </c>
      <c r="C16" s="23">
        <v>2</v>
      </c>
    </row>
    <row r="17" spans="2:5" ht="15.75" thickBot="1" x14ac:dyDescent="0.3"/>
    <row r="18" spans="2:5" x14ac:dyDescent="0.25">
      <c r="B18" s="48" t="s">
        <v>51</v>
      </c>
      <c r="C18" s="49"/>
      <c r="D18" s="26"/>
      <c r="E18" s="26"/>
    </row>
    <row r="19" spans="2:5" x14ac:dyDescent="0.25">
      <c r="B19" s="27"/>
      <c r="C19" s="28" t="s">
        <v>8</v>
      </c>
      <c r="D19" s="24"/>
      <c r="E19" s="24"/>
    </row>
    <row r="20" spans="2:5" x14ac:dyDescent="0.25">
      <c r="B20" s="29" t="s">
        <v>52</v>
      </c>
      <c r="C20" s="31">
        <v>3</v>
      </c>
      <c r="D20" s="25"/>
      <c r="E20" s="8"/>
    </row>
    <row r="21" spans="2:5" x14ac:dyDescent="0.25">
      <c r="B21" s="29" t="s">
        <v>53</v>
      </c>
      <c r="C21" s="31">
        <v>5</v>
      </c>
      <c r="D21" s="25"/>
      <c r="E21" s="8"/>
    </row>
    <row r="22" spans="2:5" x14ac:dyDescent="0.25">
      <c r="B22" s="29" t="s">
        <v>54</v>
      </c>
      <c r="C22" s="31">
        <v>1</v>
      </c>
      <c r="D22" s="25"/>
      <c r="E22" s="8"/>
    </row>
    <row r="23" spans="2:5" x14ac:dyDescent="0.25">
      <c r="B23" s="29" t="s">
        <v>55</v>
      </c>
      <c r="C23" s="31">
        <v>1</v>
      </c>
      <c r="D23" s="25"/>
      <c r="E23" s="8"/>
    </row>
    <row r="24" spans="2:5" x14ac:dyDescent="0.25">
      <c r="B24" s="29" t="s">
        <v>56</v>
      </c>
      <c r="C24" s="31">
        <v>5</v>
      </c>
      <c r="D24" s="25"/>
      <c r="E24" s="8"/>
    </row>
    <row r="25" spans="2:5" x14ac:dyDescent="0.25">
      <c r="B25" s="29" t="s">
        <v>57</v>
      </c>
      <c r="C25" s="31">
        <v>3</v>
      </c>
      <c r="D25" s="25"/>
      <c r="E25" s="8"/>
    </row>
    <row r="26" spans="2:5" ht="15.75" thickBot="1" x14ac:dyDescent="0.3">
      <c r="B26" s="30" t="s">
        <v>58</v>
      </c>
      <c r="C26" s="32">
        <v>3</v>
      </c>
    </row>
    <row r="28" spans="2:5" x14ac:dyDescent="0.25">
      <c r="B28" s="47" t="s">
        <v>59</v>
      </c>
      <c r="C28" s="47"/>
    </row>
    <row r="29" spans="2:5" x14ac:dyDescent="0.25">
      <c r="B29" s="5"/>
      <c r="C29" s="6" t="s">
        <v>8</v>
      </c>
    </row>
    <row r="30" spans="2:5" x14ac:dyDescent="0.25">
      <c r="B30" s="7" t="s">
        <v>60</v>
      </c>
      <c r="C30" s="7">
        <v>4</v>
      </c>
    </row>
    <row r="31" spans="2:5" x14ac:dyDescent="0.25">
      <c r="B31" s="7" t="s">
        <v>61</v>
      </c>
      <c r="C31" s="7">
        <v>7</v>
      </c>
    </row>
    <row r="32" spans="2:5" x14ac:dyDescent="0.25">
      <c r="B32" s="7" t="s">
        <v>62</v>
      </c>
      <c r="C32" s="7">
        <v>3</v>
      </c>
    </row>
    <row r="33" spans="1:5" x14ac:dyDescent="0.25">
      <c r="B33" s="7" t="s">
        <v>107</v>
      </c>
      <c r="C33" s="7">
        <v>2</v>
      </c>
    </row>
    <row r="34" spans="1:5" x14ac:dyDescent="0.25">
      <c r="B34" s="7" t="s">
        <v>63</v>
      </c>
      <c r="C34" s="7">
        <v>2</v>
      </c>
    </row>
    <row r="35" spans="1:5" x14ac:dyDescent="0.25">
      <c r="B35" s="7" t="s">
        <v>64</v>
      </c>
      <c r="C35" s="7">
        <v>2</v>
      </c>
    </row>
    <row r="36" spans="1:5" x14ac:dyDescent="0.25">
      <c r="B36" s="8"/>
      <c r="C36" s="8"/>
    </row>
    <row r="37" spans="1:5" x14ac:dyDescent="0.25">
      <c r="B37" s="8"/>
      <c r="C37" s="8"/>
    </row>
    <row r="38" spans="1:5" x14ac:dyDescent="0.25">
      <c r="B38" s="8"/>
      <c r="C38" s="8"/>
    </row>
    <row r="39" spans="1:5" ht="15.75" thickBot="1" x14ac:dyDescent="0.3">
      <c r="B39" s="8"/>
      <c r="C39" s="8"/>
    </row>
    <row r="40" spans="1:5" x14ac:dyDescent="0.25">
      <c r="B40" s="41" t="s">
        <v>66</v>
      </c>
      <c r="C40" s="42"/>
    </row>
    <row r="41" spans="1:5" x14ac:dyDescent="0.25">
      <c r="B41" s="34"/>
      <c r="C41" s="31" t="s">
        <v>65</v>
      </c>
    </row>
    <row r="42" spans="1:5" x14ac:dyDescent="0.25">
      <c r="B42" s="34"/>
      <c r="C42" s="31"/>
    </row>
    <row r="43" spans="1:5" x14ac:dyDescent="0.25">
      <c r="A43" s="25"/>
      <c r="B43" s="34" t="s">
        <v>67</v>
      </c>
      <c r="C43" s="31">
        <v>6</v>
      </c>
      <c r="D43" s="25"/>
      <c r="E43" s="25"/>
    </row>
    <row r="44" spans="1:5" x14ac:dyDescent="0.25">
      <c r="A44" s="25"/>
      <c r="B44" s="27" t="s">
        <v>68</v>
      </c>
      <c r="C44" s="28">
        <v>5</v>
      </c>
      <c r="D44" s="25"/>
      <c r="E44" s="25"/>
    </row>
    <row r="45" spans="1:5" x14ac:dyDescent="0.25">
      <c r="A45" s="25"/>
      <c r="B45" s="34" t="s">
        <v>69</v>
      </c>
      <c r="C45" s="28">
        <v>1</v>
      </c>
      <c r="D45" s="25"/>
      <c r="E45" s="25"/>
    </row>
    <row r="46" spans="1:5" x14ac:dyDescent="0.25">
      <c r="A46" s="25"/>
      <c r="B46" s="34" t="s">
        <v>70</v>
      </c>
      <c r="C46" s="31">
        <v>1</v>
      </c>
      <c r="D46" s="25"/>
      <c r="E46" s="25"/>
    </row>
    <row r="47" spans="1:5" x14ac:dyDescent="0.25">
      <c r="A47" s="25"/>
      <c r="B47" s="34" t="s">
        <v>71</v>
      </c>
      <c r="C47" s="31">
        <v>1</v>
      </c>
      <c r="D47" s="25"/>
      <c r="E47" s="25"/>
    </row>
    <row r="48" spans="1:5" x14ac:dyDescent="0.25">
      <c r="A48" s="25"/>
      <c r="B48" s="34" t="s">
        <v>72</v>
      </c>
      <c r="C48" s="31">
        <v>2</v>
      </c>
      <c r="D48" s="25"/>
      <c r="E48" s="25"/>
    </row>
    <row r="49" spans="1:5" x14ac:dyDescent="0.25">
      <c r="A49" s="25"/>
      <c r="B49" s="34" t="s">
        <v>73</v>
      </c>
      <c r="C49" s="31">
        <v>1</v>
      </c>
      <c r="D49" s="25"/>
      <c r="E49" s="25"/>
    </row>
    <row r="50" spans="1:5" ht="15.75" thickBot="1" x14ac:dyDescent="0.3">
      <c r="A50" s="25"/>
      <c r="B50" s="35"/>
      <c r="C50" s="36"/>
      <c r="D50" s="25"/>
      <c r="E50" s="25"/>
    </row>
    <row r="51" spans="1:5" x14ac:dyDescent="0.25">
      <c r="A51" s="25"/>
      <c r="B51" s="25"/>
      <c r="C51" s="33"/>
      <c r="D51" s="25"/>
      <c r="E51" s="25"/>
    </row>
    <row r="52" spans="1:5" x14ac:dyDescent="0.25">
      <c r="A52" s="25"/>
      <c r="B52" s="8"/>
      <c r="C52" s="8"/>
      <c r="D52" s="25"/>
      <c r="E52" s="25"/>
    </row>
    <row r="53" spans="1:5" ht="15.75" thickBot="1" x14ac:dyDescent="0.3">
      <c r="A53" s="25"/>
      <c r="B53" s="8"/>
      <c r="C53" s="8"/>
      <c r="D53" s="25"/>
      <c r="E53" s="25"/>
    </row>
    <row r="54" spans="1:5" x14ac:dyDescent="0.25">
      <c r="A54" s="25"/>
      <c r="B54" s="41" t="s">
        <v>74</v>
      </c>
      <c r="C54" s="42"/>
      <c r="D54" s="25"/>
      <c r="E54" s="25"/>
    </row>
    <row r="55" spans="1:5" x14ac:dyDescent="0.25">
      <c r="A55" s="25"/>
      <c r="B55" s="34"/>
      <c r="C55" s="31"/>
      <c r="D55" s="25"/>
      <c r="E55" s="25"/>
    </row>
    <row r="56" spans="1:5" x14ac:dyDescent="0.25">
      <c r="A56" s="25"/>
      <c r="B56" s="34" t="s">
        <v>76</v>
      </c>
      <c r="C56" s="31">
        <v>3</v>
      </c>
      <c r="D56" s="25"/>
      <c r="E56" s="25"/>
    </row>
    <row r="57" spans="1:5" x14ac:dyDescent="0.25">
      <c r="A57" s="25"/>
      <c r="B57" s="34" t="s">
        <v>47</v>
      </c>
      <c r="C57" s="31">
        <v>1</v>
      </c>
      <c r="D57" s="25"/>
      <c r="E57" s="25"/>
    </row>
    <row r="58" spans="1:5" x14ac:dyDescent="0.25">
      <c r="A58" s="25"/>
      <c r="B58" s="27" t="s">
        <v>75</v>
      </c>
      <c r="C58" s="28">
        <v>1</v>
      </c>
      <c r="D58" s="25"/>
      <c r="E58" s="25"/>
    </row>
    <row r="59" spans="1:5" x14ac:dyDescent="0.25">
      <c r="A59" s="25"/>
      <c r="B59" s="34" t="s">
        <v>77</v>
      </c>
      <c r="C59" s="28">
        <v>3</v>
      </c>
      <c r="D59" s="25"/>
      <c r="E59" s="25"/>
    </row>
    <row r="60" spans="1:5" x14ac:dyDescent="0.25">
      <c r="A60" s="25"/>
      <c r="B60" s="34" t="s">
        <v>78</v>
      </c>
      <c r="C60" s="31">
        <v>1</v>
      </c>
      <c r="D60" s="25"/>
      <c r="E60" s="25"/>
    </row>
    <row r="61" spans="1:5" x14ac:dyDescent="0.25">
      <c r="A61" s="25"/>
      <c r="B61" s="34" t="s">
        <v>79</v>
      </c>
      <c r="C61" s="31">
        <v>1</v>
      </c>
      <c r="D61" s="25"/>
      <c r="E61" s="25"/>
    </row>
    <row r="62" spans="1:5" x14ac:dyDescent="0.25">
      <c r="A62" s="25"/>
      <c r="B62" s="34"/>
      <c r="C62" s="31"/>
      <c r="D62" s="25"/>
      <c r="E62" s="25"/>
    </row>
    <row r="63" spans="1:5" x14ac:dyDescent="0.25">
      <c r="A63" s="25"/>
      <c r="B63" s="34"/>
      <c r="C63" s="31"/>
      <c r="D63" s="25"/>
      <c r="E63" s="25"/>
    </row>
    <row r="64" spans="1:5" ht="15.75" thickBot="1" x14ac:dyDescent="0.3">
      <c r="A64" s="25"/>
      <c r="B64" s="35"/>
      <c r="C64" s="36"/>
      <c r="D64" s="25"/>
      <c r="E64" s="25"/>
    </row>
    <row r="65" spans="1:5" x14ac:dyDescent="0.25">
      <c r="A65" s="25"/>
      <c r="B65" s="8"/>
      <c r="C65" s="8"/>
      <c r="D65" s="25"/>
      <c r="E65" s="25"/>
    </row>
    <row r="66" spans="1:5" x14ac:dyDescent="0.25">
      <c r="A66" s="25"/>
      <c r="B66" s="25"/>
      <c r="C66" s="25"/>
      <c r="D66" s="25"/>
      <c r="E66" s="25"/>
    </row>
    <row r="67" spans="1:5" ht="15.75" thickBot="1" x14ac:dyDescent="0.3">
      <c r="A67" s="25"/>
      <c r="B67" s="25"/>
      <c r="C67" s="25"/>
      <c r="D67" s="25"/>
      <c r="E67" s="25"/>
    </row>
    <row r="68" spans="1:5" x14ac:dyDescent="0.25">
      <c r="A68" s="25"/>
      <c r="B68" s="43" t="s">
        <v>80</v>
      </c>
      <c r="C68" s="44"/>
      <c r="D68" s="26"/>
      <c r="E68" s="26"/>
    </row>
    <row r="69" spans="1:5" x14ac:dyDescent="0.25">
      <c r="A69" s="25"/>
      <c r="B69" s="34"/>
      <c r="C69" s="31"/>
      <c r="D69" s="33"/>
      <c r="E69" s="33"/>
    </row>
    <row r="70" spans="1:5" x14ac:dyDescent="0.25">
      <c r="A70" s="25"/>
      <c r="B70" s="34" t="s">
        <v>81</v>
      </c>
      <c r="C70" s="31">
        <v>6</v>
      </c>
      <c r="D70" s="8"/>
      <c r="E70" s="8"/>
    </row>
    <row r="71" spans="1:5" x14ac:dyDescent="0.25">
      <c r="A71" s="25"/>
      <c r="B71" s="34" t="s">
        <v>82</v>
      </c>
      <c r="C71" s="31">
        <v>2</v>
      </c>
      <c r="D71" s="8"/>
      <c r="E71" s="8"/>
    </row>
    <row r="72" spans="1:5" x14ac:dyDescent="0.25">
      <c r="A72" s="25"/>
      <c r="B72" s="27" t="s">
        <v>90</v>
      </c>
      <c r="C72" s="28">
        <v>3</v>
      </c>
      <c r="D72" s="8"/>
      <c r="E72" s="8"/>
    </row>
    <row r="73" spans="1:5" x14ac:dyDescent="0.25">
      <c r="A73" s="25"/>
      <c r="B73" s="34" t="s">
        <v>83</v>
      </c>
      <c r="C73" s="28">
        <v>1</v>
      </c>
      <c r="D73" s="8"/>
      <c r="E73" s="8"/>
    </row>
    <row r="74" spans="1:5" x14ac:dyDescent="0.25">
      <c r="A74" s="25"/>
      <c r="B74" s="34" t="s">
        <v>84</v>
      </c>
      <c r="C74" s="31">
        <v>5</v>
      </c>
      <c r="D74" s="8"/>
      <c r="E74" s="8"/>
    </row>
    <row r="75" spans="1:5" x14ac:dyDescent="0.25">
      <c r="A75" s="25"/>
      <c r="B75" s="34" t="s">
        <v>85</v>
      </c>
      <c r="C75" s="31">
        <v>1</v>
      </c>
      <c r="D75" s="8"/>
      <c r="E75" s="8"/>
    </row>
    <row r="76" spans="1:5" x14ac:dyDescent="0.25">
      <c r="A76" s="25"/>
      <c r="B76" s="34" t="s">
        <v>86</v>
      </c>
      <c r="C76" s="31">
        <v>1</v>
      </c>
      <c r="D76" s="8"/>
      <c r="E76" s="8"/>
    </row>
    <row r="77" spans="1:5" x14ac:dyDescent="0.25">
      <c r="A77" s="25"/>
      <c r="B77" s="34" t="s">
        <v>87</v>
      </c>
      <c r="C77" s="31">
        <v>1</v>
      </c>
      <c r="D77" s="25"/>
      <c r="E77" s="25"/>
    </row>
    <row r="78" spans="1:5" x14ac:dyDescent="0.25">
      <c r="A78" s="25"/>
      <c r="B78" s="34" t="s">
        <v>88</v>
      </c>
      <c r="C78" s="31">
        <v>2</v>
      </c>
      <c r="D78" s="25"/>
      <c r="E78" s="25"/>
    </row>
    <row r="79" spans="1:5" ht="15.75" thickBot="1" x14ac:dyDescent="0.3">
      <c r="A79" s="25"/>
      <c r="B79" s="37" t="s">
        <v>89</v>
      </c>
      <c r="C79" s="38">
        <v>1</v>
      </c>
      <c r="D79" s="25"/>
      <c r="E79" s="25"/>
    </row>
    <row r="80" spans="1:5" x14ac:dyDescent="0.25">
      <c r="A80" s="25"/>
      <c r="B80" s="8"/>
      <c r="C80" s="24"/>
      <c r="D80" s="25"/>
      <c r="E80" s="25"/>
    </row>
    <row r="81" spans="1:5" x14ac:dyDescent="0.25">
      <c r="A81" s="25"/>
      <c r="B81" s="8"/>
      <c r="C81" s="8"/>
      <c r="D81" s="25"/>
      <c r="E81" s="25"/>
    </row>
    <row r="82" spans="1:5" x14ac:dyDescent="0.25">
      <c r="A82" s="25"/>
      <c r="B82" s="8"/>
      <c r="C82" s="8"/>
      <c r="D82" s="25"/>
      <c r="E82" s="25"/>
    </row>
    <row r="83" spans="1:5" x14ac:dyDescent="0.25">
      <c r="A83" s="25"/>
      <c r="B83" s="8"/>
      <c r="C83" s="8"/>
      <c r="D83" s="25"/>
      <c r="E83" s="25"/>
    </row>
    <row r="84" spans="1:5" ht="15.75" thickBot="1" x14ac:dyDescent="0.3">
      <c r="A84" s="25"/>
      <c r="B84" s="8"/>
      <c r="C84" s="8"/>
      <c r="D84" s="25"/>
      <c r="E84" s="25"/>
    </row>
    <row r="85" spans="1:5" x14ac:dyDescent="0.25">
      <c r="A85" s="25"/>
      <c r="B85" s="43" t="s">
        <v>91</v>
      </c>
      <c r="C85" s="44"/>
      <c r="D85" s="25"/>
      <c r="E85" s="25"/>
    </row>
    <row r="86" spans="1:5" x14ac:dyDescent="0.25">
      <c r="A86" s="25"/>
      <c r="B86" s="34"/>
      <c r="C86" s="31"/>
      <c r="D86" s="25"/>
      <c r="E86" s="25"/>
    </row>
    <row r="87" spans="1:5" x14ac:dyDescent="0.25">
      <c r="A87" s="25"/>
      <c r="B87" s="34" t="s">
        <v>92</v>
      </c>
      <c r="C87" s="31">
        <v>1</v>
      </c>
      <c r="D87" s="25"/>
      <c r="E87" s="25"/>
    </row>
    <row r="88" spans="1:5" x14ac:dyDescent="0.25">
      <c r="A88" s="25"/>
      <c r="B88" s="34" t="s">
        <v>93</v>
      </c>
      <c r="C88" s="31">
        <v>1</v>
      </c>
      <c r="D88" s="25"/>
      <c r="E88" s="25"/>
    </row>
    <row r="89" spans="1:5" x14ac:dyDescent="0.25">
      <c r="A89" s="25"/>
      <c r="B89" s="27" t="s">
        <v>94</v>
      </c>
      <c r="C89" s="28">
        <v>2</v>
      </c>
      <c r="D89" s="25"/>
      <c r="E89" s="25"/>
    </row>
    <row r="90" spans="1:5" x14ac:dyDescent="0.25">
      <c r="A90" s="25"/>
      <c r="B90" s="34" t="s">
        <v>95</v>
      </c>
      <c r="C90" s="28">
        <v>1</v>
      </c>
      <c r="D90" s="25"/>
      <c r="E90" s="25"/>
    </row>
    <row r="91" spans="1:5" x14ac:dyDescent="0.25">
      <c r="A91" s="25"/>
      <c r="B91" s="34" t="s">
        <v>96</v>
      </c>
      <c r="C91" s="31">
        <v>3</v>
      </c>
      <c r="D91" s="25"/>
      <c r="E91" s="25"/>
    </row>
    <row r="92" spans="1:5" x14ac:dyDescent="0.25">
      <c r="A92" s="25"/>
      <c r="B92" s="34" t="s">
        <v>97</v>
      </c>
      <c r="C92" s="31">
        <v>2</v>
      </c>
      <c r="D92" s="25"/>
      <c r="E92" s="25"/>
    </row>
    <row r="93" spans="1:5" x14ac:dyDescent="0.25">
      <c r="A93" s="25"/>
      <c r="B93" s="34"/>
      <c r="C93" s="31"/>
      <c r="D93" s="25"/>
      <c r="E93" s="25"/>
    </row>
    <row r="94" spans="1:5" x14ac:dyDescent="0.25">
      <c r="A94" s="25"/>
      <c r="B94" s="34"/>
      <c r="C94" s="31"/>
      <c r="D94" s="25"/>
      <c r="E94" s="25"/>
    </row>
    <row r="95" spans="1:5" x14ac:dyDescent="0.25">
      <c r="A95" s="25"/>
      <c r="B95" s="34"/>
      <c r="C95" s="31"/>
      <c r="D95" s="25"/>
      <c r="E95" s="25"/>
    </row>
    <row r="96" spans="1:5" ht="15.75" thickBot="1" x14ac:dyDescent="0.3">
      <c r="A96" s="25"/>
      <c r="B96" s="37"/>
      <c r="C96" s="38"/>
      <c r="D96" s="25"/>
      <c r="E96" s="25"/>
    </row>
    <row r="97" spans="1:5" x14ac:dyDescent="0.25">
      <c r="A97" s="25"/>
      <c r="B97" s="8"/>
      <c r="C97" s="8"/>
      <c r="D97" s="25"/>
      <c r="E97" s="25"/>
    </row>
    <row r="98" spans="1:5" ht="15.75" thickBot="1" x14ac:dyDescent="0.3">
      <c r="A98" s="25"/>
      <c r="B98" s="8"/>
      <c r="C98" s="8"/>
      <c r="D98" s="25"/>
      <c r="E98" s="25"/>
    </row>
    <row r="99" spans="1:5" x14ac:dyDescent="0.25">
      <c r="A99" s="25"/>
      <c r="B99" s="43" t="s">
        <v>98</v>
      </c>
      <c r="C99" s="44"/>
      <c r="D99" s="25"/>
      <c r="E99" s="25"/>
    </row>
    <row r="100" spans="1:5" x14ac:dyDescent="0.25">
      <c r="A100" s="25"/>
      <c r="B100" s="34"/>
      <c r="C100" s="31"/>
      <c r="D100" s="25"/>
      <c r="E100" s="25"/>
    </row>
    <row r="101" spans="1:5" x14ac:dyDescent="0.25">
      <c r="A101" s="25"/>
      <c r="B101" s="34"/>
      <c r="C101" s="31"/>
      <c r="D101" s="25"/>
      <c r="E101" s="25"/>
    </row>
    <row r="102" spans="1:5" x14ac:dyDescent="0.25">
      <c r="A102" s="25"/>
      <c r="B102" s="34" t="s">
        <v>99</v>
      </c>
      <c r="C102" s="31">
        <v>5</v>
      </c>
      <c r="D102" s="25"/>
      <c r="E102" s="25"/>
    </row>
    <row r="103" spans="1:5" x14ac:dyDescent="0.25">
      <c r="A103" s="25"/>
      <c r="B103" s="27" t="s">
        <v>100</v>
      </c>
      <c r="C103" s="28">
        <v>1</v>
      </c>
      <c r="D103" s="25"/>
      <c r="E103" s="25"/>
    </row>
    <row r="104" spans="1:5" x14ac:dyDescent="0.25">
      <c r="A104" s="25"/>
      <c r="B104" s="34" t="s">
        <v>101</v>
      </c>
      <c r="C104" s="28">
        <v>1</v>
      </c>
      <c r="D104" s="25"/>
      <c r="E104" s="25"/>
    </row>
    <row r="105" spans="1:5" x14ac:dyDescent="0.25">
      <c r="A105" s="25"/>
      <c r="B105" s="34" t="s">
        <v>102</v>
      </c>
      <c r="C105" s="31">
        <v>1</v>
      </c>
      <c r="D105" s="25"/>
      <c r="E105" s="25"/>
    </row>
    <row r="106" spans="1:5" x14ac:dyDescent="0.25">
      <c r="A106" s="25"/>
      <c r="B106" s="34" t="s">
        <v>103</v>
      </c>
      <c r="C106" s="31">
        <v>2</v>
      </c>
      <c r="D106" s="25"/>
      <c r="E106" s="25"/>
    </row>
    <row r="107" spans="1:5" x14ac:dyDescent="0.25">
      <c r="A107" s="25"/>
      <c r="B107" s="34" t="s">
        <v>104</v>
      </c>
      <c r="C107" s="31">
        <v>4</v>
      </c>
      <c r="D107" s="25"/>
      <c r="E107" s="25"/>
    </row>
    <row r="108" spans="1:5" x14ac:dyDescent="0.25">
      <c r="A108" s="25"/>
      <c r="B108" s="34" t="s">
        <v>105</v>
      </c>
      <c r="C108" s="31">
        <v>1</v>
      </c>
      <c r="D108" s="25"/>
      <c r="E108" s="25"/>
    </row>
    <row r="109" spans="1:5" x14ac:dyDescent="0.25">
      <c r="A109" s="25"/>
      <c r="B109" s="25"/>
      <c r="C109" s="25"/>
      <c r="D109" s="25"/>
      <c r="E109" s="25"/>
    </row>
    <row r="110" spans="1:5" x14ac:dyDescent="0.25">
      <c r="A110" s="25"/>
      <c r="B110" s="25"/>
      <c r="C110" s="25"/>
      <c r="D110" s="25"/>
      <c r="E110" s="25"/>
    </row>
    <row r="111" spans="1:5" x14ac:dyDescent="0.25">
      <c r="A111" s="25"/>
      <c r="B111" s="25"/>
      <c r="C111" s="25"/>
      <c r="D111" s="25"/>
      <c r="E111" s="25"/>
    </row>
  </sheetData>
  <mergeCells count="8">
    <mergeCell ref="B54:C54"/>
    <mergeCell ref="B68:C68"/>
    <mergeCell ref="B85:C85"/>
    <mergeCell ref="B99:C99"/>
    <mergeCell ref="B2:C2"/>
    <mergeCell ref="B28:C28"/>
    <mergeCell ref="B18:C18"/>
    <mergeCell ref="B40:C4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0" workbookViewId="0">
      <selection activeCell="A116" sqref="A1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TABULACION GENERAL</vt:lpstr>
      <vt:lpstr>TABULACION COMENTARIOS </vt:lpstr>
      <vt:lpstr>GRAFICAS TABULACION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Claudia Marcela Pachon</cp:lastModifiedBy>
  <dcterms:created xsi:type="dcterms:W3CDTF">2020-11-22T20:27:24Z</dcterms:created>
  <dcterms:modified xsi:type="dcterms:W3CDTF">2022-05-24T05:49:09Z</dcterms:modified>
</cp:coreProperties>
</file>