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280a06d2d3c0b186/Escritorio/Semestre 10/Proyecto de grado/Completo/"/>
    </mc:Choice>
  </mc:AlternateContent>
  <xr:revisionPtr revIDLastSave="15" documentId="8_{15CE702E-AA43-444D-8E3F-C3AAF942283D}" xr6:coauthVersionLast="47" xr6:coauthVersionMax="47" xr10:uidLastSave="{73443708-544B-41DF-BB8F-091B90E4AAA1}"/>
  <bookViews>
    <workbookView xWindow="-108" yWindow="-108" windowWidth="23256" windowHeight="12456" xr2:uid="{AB49709E-76BF-4410-8543-0C1F9979287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1" l="1"/>
  <c r="F45" i="1" s="1"/>
  <c r="H45" i="1" s="1"/>
  <c r="F35" i="1"/>
  <c r="F36" i="1" s="1"/>
  <c r="H36" i="1" s="1"/>
  <c r="F26" i="1"/>
  <c r="F27" i="1" s="1"/>
  <c r="H27" i="1" s="1"/>
  <c r="F16" i="1"/>
  <c r="F17" i="1" s="1"/>
  <c r="H17" i="1" s="1"/>
  <c r="F5" i="1"/>
  <c r="F6" i="1" s="1"/>
  <c r="H6" i="1" l="1"/>
  <c r="B49" i="1"/>
  <c r="D49" i="1" s="1"/>
  <c r="B50" i="1" s="1"/>
  <c r="D50" i="1" s="1"/>
</calcChain>
</file>

<file path=xl/sharedStrings.xml><?xml version="1.0" encoding="utf-8"?>
<sst xmlns="http://schemas.openxmlformats.org/spreadsheetml/2006/main" count="52" uniqueCount="24">
  <si>
    <t>piso 1</t>
  </si>
  <si>
    <t>usos generales</t>
  </si>
  <si>
    <t>Total</t>
  </si>
  <si>
    <t>Estacionamiento</t>
  </si>
  <si>
    <t>L/dia*area</t>
  </si>
  <si>
    <t>m2</t>
  </si>
  <si>
    <t>L</t>
  </si>
  <si>
    <t>m3</t>
  </si>
  <si>
    <t xml:space="preserve">ESPECIFICACIONES 
* Segun el tituo J de la NSR 10, las edificaciones con menos de 18 metros de altura vertical y un area total construida de 6600m2, no necesitan roceadores ni red contra incendios (RCI); 
nuestra edificación tiene una altura de 16.15 metros y un area total construida de 310.47m2, por ende, se omite el proceso de Red Contra Incendios.
</t>
  </si>
  <si>
    <t>piso 2</t>
  </si>
  <si>
    <t>vivienda</t>
  </si>
  <si>
    <t>L*habitante/dia</t>
  </si>
  <si>
    <t xml:space="preserve">habitantes </t>
  </si>
  <si>
    <t>ESPECIFICACIONES:
*  En este piso, se cuenta con:
- 1 apartaestudio de uso unifamiliar, que cuenta con una habitacion, sala comedor, 2 baños, cocina 
y un estudio;  se asume que tienen 2 habitantes.</t>
  </si>
  <si>
    <t>piso 3</t>
  </si>
  <si>
    <t>ESPECIFICACIONES:
* *  En este piso, se cuenta con:
- 1 apartaestudio de uso unifamiliar, que cuenta con una habitacion, sala comedor, 2 baños, cocina 
y un estudio;  se asume que tienen 2 habitantes.</t>
  </si>
  <si>
    <t>piso 4</t>
  </si>
  <si>
    <t>ESPECIFICACIONES: 
* *  En este piso, se cuenta con:
- 1 apartaestudio de uso unifamiliar, que cuenta con una habitacion, sala comedor, 2 baños, cocina 
y un estudio;  se asume que tienen 2 habitantes.</t>
  </si>
  <si>
    <t>piso 5 y altillo</t>
  </si>
  <si>
    <t>ESPECIFICACIONES: 
 *  En este piso, se cuenta con:
- el primer nivel de un apartamento de uso unifamiliar, que cuenta con un estar de tv, sala comedor, 1 baños, cocina 
y zona de ropas, el altillo que cuenta con dos habitaciones,un estudio, una terraza social y un baño;  se asume que tienen 3 habitantes.</t>
  </si>
  <si>
    <t>Total volumen usos</t>
  </si>
  <si>
    <t xml:space="preserve">Vt </t>
  </si>
  <si>
    <t>b</t>
  </si>
  <si>
    <t xml:space="preserve">ESPECIFICACIONES:
Para calcular el volumen del tanque, asumimos una profundidad de éste de 2m, ya que se cuenta con espacio 
disponible para su construcción, asegurando que cumpla con la capacidad requerida para el suministro de agua de la edificación. por eso decidimos tomar 3 tanques con capacidad de 1000L para abastecimiento de la edificacion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</si>
</sst>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font>
      <sz val="11"/>
      <color theme="1"/>
      <name val="Calibri"/>
      <family val="2"/>
      <scheme val="minor"/>
    </font>
    <font>
      <sz val="11"/>
      <color theme="1"/>
      <name val="Calibri"/>
    </font>
    <font>
      <sz val="11"/>
      <name val="Calibri"/>
    </font>
    <font>
      <sz val="11"/>
      <color rgb="FF000000"/>
      <name val="Calibri"/>
    </font>
  </fonts>
  <fills count="7">
    <fill>
      <patternFill patternType="none"/>
    </fill>
    <fill>
      <patternFill patternType="gray125"/>
    </fill>
    <fill>
      <patternFill patternType="solid">
        <fgColor rgb="FFC9DAF8"/>
        <bgColor rgb="FFC9DAF8"/>
      </patternFill>
    </fill>
    <fill>
      <patternFill patternType="solid">
        <fgColor theme="0"/>
        <bgColor theme="0"/>
      </patternFill>
    </fill>
    <fill>
      <patternFill patternType="solid">
        <fgColor rgb="FFCFE2F3"/>
        <bgColor rgb="FFCFE2F3"/>
      </patternFill>
    </fill>
    <fill>
      <patternFill patternType="solid">
        <fgColor rgb="FFFFFFFF"/>
        <bgColor rgb="FFFFFFFF"/>
      </patternFill>
    </fill>
    <fill>
      <patternFill patternType="solid">
        <fgColor rgb="FFFFE599"/>
        <bgColor rgb="FFFFE599"/>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xf numFmtId="4" fontId="1" fillId="0" borderId="0" xfId="0" applyNumberFormat="1" applyFont="1"/>
    <xf numFmtId="4" fontId="1" fillId="0" borderId="4" xfId="0" applyNumberFormat="1" applyFont="1" applyBorder="1" applyAlignment="1">
      <alignment horizontal="center"/>
    </xf>
    <xf numFmtId="4" fontId="1" fillId="0" borderId="4" xfId="0" applyNumberFormat="1" applyFont="1" applyBorder="1"/>
    <xf numFmtId="164" fontId="1" fillId="0" borderId="4" xfId="0" applyNumberFormat="1" applyFont="1" applyBorder="1"/>
    <xf numFmtId="164" fontId="1" fillId="2" borderId="4" xfId="0" applyNumberFormat="1" applyFont="1" applyFill="1" applyBorder="1"/>
    <xf numFmtId="4" fontId="1" fillId="2" borderId="4" xfId="0" applyNumberFormat="1" applyFont="1" applyFill="1" applyBorder="1"/>
    <xf numFmtId="0" fontId="1" fillId="2" borderId="4" xfId="0" applyFont="1" applyFill="1" applyBorder="1"/>
    <xf numFmtId="4" fontId="1" fillId="0" borderId="0" xfId="0" applyNumberFormat="1" applyFont="1" applyAlignment="1">
      <alignment vertical="center" wrapText="1"/>
    </xf>
    <xf numFmtId="4" fontId="1" fillId="0" borderId="0" xfId="0" applyNumberFormat="1" applyFont="1" applyAlignment="1">
      <alignment wrapText="1"/>
    </xf>
    <xf numFmtId="4" fontId="1" fillId="4" borderId="4" xfId="0" applyNumberFormat="1" applyFont="1" applyFill="1" applyBorder="1"/>
    <xf numFmtId="0" fontId="1" fillId="4" borderId="4" xfId="0" applyFont="1" applyFill="1" applyBorder="1"/>
    <xf numFmtId="4" fontId="3" fillId="5" borderId="0" xfId="0" applyNumberFormat="1" applyFont="1" applyFill="1" applyAlignment="1">
      <alignment horizontal="left" wrapText="1"/>
    </xf>
    <xf numFmtId="0" fontId="1" fillId="6" borderId="4" xfId="0" applyFont="1" applyFill="1" applyBorder="1"/>
    <xf numFmtId="4" fontId="1" fillId="6" borderId="4" xfId="0" applyNumberFormat="1" applyFont="1" applyFill="1" applyBorder="1"/>
    <xf numFmtId="0" fontId="1" fillId="0" borderId="0" xfId="0" applyFont="1" applyAlignment="1">
      <alignment wrapText="1"/>
    </xf>
    <xf numFmtId="4" fontId="1" fillId="4" borderId="1" xfId="0" applyNumberFormat="1" applyFont="1" applyFill="1" applyBorder="1" applyAlignment="1">
      <alignment horizontal="center"/>
    </xf>
    <xf numFmtId="0" fontId="2" fillId="0" borderId="2" xfId="0" applyFont="1" applyBorder="1"/>
    <xf numFmtId="0" fontId="2" fillId="0" borderId="3" xfId="0" applyFont="1" applyBorder="1"/>
    <xf numFmtId="4" fontId="1" fillId="2" borderId="1" xfId="0" applyNumberFormat="1" applyFont="1" applyFill="1" applyBorder="1" applyAlignment="1">
      <alignment horizontal="center"/>
    </xf>
    <xf numFmtId="4" fontId="1" fillId="0" borderId="1" xfId="0" applyNumberFormat="1" applyFont="1" applyBorder="1" applyAlignment="1">
      <alignment horizontal="center"/>
    </xf>
    <xf numFmtId="4" fontId="1" fillId="3" borderId="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8</xdr:row>
      <xdr:rowOff>38100</xdr:rowOff>
    </xdr:from>
    <xdr:ext cx="5391150" cy="2533650"/>
    <xdr:pic>
      <xdr:nvPicPr>
        <xdr:cNvPr id="4" name="image19.png" title="Imagen">
          <a:extLst>
            <a:ext uri="{FF2B5EF4-FFF2-40B4-BE49-F238E27FC236}">
              <a16:creationId xmlns:a16="http://schemas.microsoft.com/office/drawing/2014/main" id="{5B4D0886-0AD5-4E7C-A107-1E2DB8EE1564}"/>
            </a:ext>
          </a:extLst>
        </xdr:cNvPr>
        <xdr:cNvPicPr preferRelativeResize="0"/>
      </xdr:nvPicPr>
      <xdr:blipFill>
        <a:blip xmlns:r="http://schemas.openxmlformats.org/officeDocument/2006/relationships" r:embed="rId1" cstate="print"/>
        <a:stretch>
          <a:fillRect/>
        </a:stretch>
      </xdr:blipFill>
      <xdr:spPr>
        <a:xfrm>
          <a:off x="3150870" y="1516380"/>
          <a:ext cx="5391150" cy="25336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A5C66-72AD-43CE-BF49-7E0FFC63E526}">
  <dimension ref="A1:I52"/>
  <sheetViews>
    <sheetView tabSelected="1" workbookViewId="0">
      <selection activeCell="M9" sqref="M9"/>
    </sheetView>
  </sheetViews>
  <sheetFormatPr baseColWidth="10" defaultRowHeight="14.4"/>
  <cols>
    <col min="1" max="1" width="48.88671875" customWidth="1"/>
    <col min="3" max="3" width="15.109375" customWidth="1"/>
  </cols>
  <sheetData>
    <row r="1" spans="1:9">
      <c r="A1" s="1"/>
      <c r="B1" s="1"/>
      <c r="C1" s="1"/>
      <c r="D1" s="1"/>
      <c r="E1" s="1"/>
      <c r="F1" s="1"/>
      <c r="G1" s="1"/>
      <c r="H1" s="1"/>
    </row>
    <row r="2" spans="1:9">
      <c r="A2" s="1"/>
      <c r="B2" s="1"/>
      <c r="C2" s="1"/>
      <c r="F2" s="1"/>
      <c r="G2" s="1"/>
    </row>
    <row r="3" spans="1:9">
      <c r="A3" s="19" t="s">
        <v>0</v>
      </c>
      <c r="B3" s="17"/>
      <c r="C3" s="17"/>
      <c r="D3" s="17"/>
      <c r="E3" s="17"/>
      <c r="F3" s="18"/>
      <c r="G3" s="1"/>
      <c r="H3" s="1"/>
    </row>
    <row r="4" spans="1:9">
      <c r="A4" s="20" t="s">
        <v>1</v>
      </c>
      <c r="B4" s="17"/>
      <c r="C4" s="17"/>
      <c r="D4" s="17"/>
      <c r="E4" s="18"/>
      <c r="F4" s="2" t="s">
        <v>2</v>
      </c>
      <c r="G4" s="1"/>
      <c r="H4" s="1"/>
    </row>
    <row r="5" spans="1:9">
      <c r="A5" s="3" t="s">
        <v>3</v>
      </c>
      <c r="B5" s="3">
        <v>2</v>
      </c>
      <c r="C5" s="3" t="s">
        <v>4</v>
      </c>
      <c r="D5" s="3">
        <v>49.69</v>
      </c>
      <c r="E5" s="3" t="s">
        <v>5</v>
      </c>
      <c r="F5" s="4">
        <f>B5*D5</f>
        <v>99.38</v>
      </c>
      <c r="G5" s="1"/>
      <c r="H5" s="1"/>
    </row>
    <row r="6" spans="1:9">
      <c r="A6" s="3"/>
      <c r="B6" s="3"/>
      <c r="C6" s="3"/>
      <c r="D6" s="3"/>
      <c r="E6" s="3"/>
      <c r="F6" s="5">
        <f>F5</f>
        <v>99.38</v>
      </c>
      <c r="G6" s="6" t="s">
        <v>6</v>
      </c>
      <c r="H6" s="6">
        <f>F6/1000</f>
        <v>9.9379999999999996E-2</v>
      </c>
      <c r="I6" s="7" t="s">
        <v>7</v>
      </c>
    </row>
    <row r="7" spans="1:9">
      <c r="A7" s="1"/>
      <c r="B7" s="1"/>
      <c r="C7" s="1"/>
      <c r="D7" s="1"/>
      <c r="E7" s="1"/>
      <c r="F7" s="1"/>
      <c r="G7" s="1"/>
      <c r="H7" s="1"/>
    </row>
    <row r="8" spans="1:9">
      <c r="A8" s="1"/>
      <c r="B8" s="1"/>
      <c r="C8" s="1"/>
      <c r="D8" s="1"/>
      <c r="E8" s="1"/>
      <c r="F8" s="1"/>
      <c r="G8" s="1"/>
      <c r="H8" s="1"/>
    </row>
    <row r="9" spans="1:9" ht="191.4" customHeight="1">
      <c r="A9" s="8" t="s">
        <v>8</v>
      </c>
      <c r="B9" s="1"/>
      <c r="C9" s="1"/>
      <c r="D9" s="1"/>
      <c r="E9" s="1"/>
      <c r="F9" s="1"/>
      <c r="G9" s="1"/>
      <c r="H9" s="1"/>
    </row>
    <row r="10" spans="1:9">
      <c r="A10" s="1"/>
      <c r="B10" s="1"/>
      <c r="C10" s="1"/>
      <c r="D10" s="1"/>
      <c r="E10" s="1"/>
      <c r="F10" s="1"/>
      <c r="G10" s="1"/>
      <c r="H10" s="1"/>
    </row>
    <row r="11" spans="1:9">
      <c r="A11" s="1"/>
      <c r="B11" s="1"/>
      <c r="C11" s="1"/>
      <c r="D11" s="1"/>
      <c r="E11" s="1"/>
      <c r="F11" s="1"/>
      <c r="G11" s="1"/>
      <c r="H11" s="1"/>
    </row>
    <row r="12" spans="1:9">
      <c r="B12" s="1"/>
      <c r="C12" s="1"/>
      <c r="D12" s="1"/>
      <c r="E12" s="1"/>
      <c r="F12" s="1"/>
      <c r="G12" s="1"/>
      <c r="H12" s="1"/>
    </row>
    <row r="13" spans="1:9">
      <c r="A13" s="1"/>
      <c r="B13" s="1"/>
      <c r="C13" s="1"/>
      <c r="D13" s="1"/>
      <c r="E13" s="1"/>
      <c r="F13" s="1"/>
      <c r="G13" s="1"/>
      <c r="H13" s="1"/>
    </row>
    <row r="14" spans="1:9">
      <c r="A14" s="19" t="s">
        <v>9</v>
      </c>
      <c r="B14" s="17"/>
      <c r="C14" s="17"/>
      <c r="D14" s="17"/>
      <c r="E14" s="17"/>
      <c r="F14" s="18"/>
      <c r="G14" s="1"/>
      <c r="H14" s="1"/>
    </row>
    <row r="15" spans="1:9">
      <c r="A15" s="21" t="s">
        <v>1</v>
      </c>
      <c r="B15" s="17"/>
      <c r="C15" s="17"/>
      <c r="D15" s="17"/>
      <c r="E15" s="18"/>
      <c r="F15" s="3" t="s">
        <v>2</v>
      </c>
      <c r="G15" s="1"/>
      <c r="H15" s="1"/>
    </row>
    <row r="16" spans="1:9">
      <c r="A16" s="3" t="s">
        <v>10</v>
      </c>
      <c r="B16" s="3">
        <v>250</v>
      </c>
      <c r="C16" s="3" t="s">
        <v>11</v>
      </c>
      <c r="D16" s="3">
        <v>2</v>
      </c>
      <c r="E16" s="3" t="s">
        <v>12</v>
      </c>
      <c r="F16" s="3">
        <f>B16*D16</f>
        <v>500</v>
      </c>
      <c r="G16" s="1"/>
      <c r="H16" s="1"/>
    </row>
    <row r="17" spans="1:9">
      <c r="A17" s="3"/>
      <c r="B17" s="3"/>
      <c r="C17" s="3"/>
      <c r="D17" s="3"/>
      <c r="E17" s="3"/>
      <c r="F17" s="6">
        <f>+F16</f>
        <v>500</v>
      </c>
      <c r="G17" s="6" t="s">
        <v>6</v>
      </c>
      <c r="H17" s="6">
        <f>F17/1000</f>
        <v>0.5</v>
      </c>
      <c r="I17" s="7" t="s">
        <v>7</v>
      </c>
    </row>
    <row r="18" spans="1:9">
      <c r="A18" s="1"/>
      <c r="B18" s="1"/>
      <c r="C18" s="1"/>
      <c r="D18" s="1"/>
      <c r="E18" s="1"/>
      <c r="F18" s="1"/>
      <c r="G18" s="1"/>
      <c r="H18" s="1"/>
    </row>
    <row r="19" spans="1:9">
      <c r="A19" s="1" t="s">
        <v>13</v>
      </c>
      <c r="B19" s="1"/>
      <c r="C19" s="1"/>
      <c r="D19" s="1"/>
      <c r="E19" s="1"/>
      <c r="F19" s="1"/>
      <c r="G19" s="1"/>
      <c r="H19" s="1"/>
    </row>
    <row r="20" spans="1:9">
      <c r="A20" s="1"/>
      <c r="B20" s="1"/>
      <c r="C20" s="1"/>
      <c r="D20" s="1"/>
      <c r="E20" s="1"/>
      <c r="F20" s="1"/>
      <c r="G20" s="1"/>
      <c r="H20" s="1"/>
    </row>
    <row r="21" spans="1:9">
      <c r="A21" s="1"/>
      <c r="B21" s="1"/>
      <c r="C21" s="1"/>
      <c r="D21" s="1"/>
      <c r="E21" s="1"/>
      <c r="F21" s="1"/>
      <c r="G21" s="1"/>
      <c r="H21" s="1"/>
    </row>
    <row r="22" spans="1:9">
      <c r="A22" s="1"/>
      <c r="B22" s="1"/>
      <c r="C22" s="1"/>
      <c r="D22" s="1"/>
      <c r="E22" s="1"/>
      <c r="F22" s="1"/>
      <c r="G22" s="1"/>
      <c r="H22" s="1"/>
    </row>
    <row r="23" spans="1:9">
      <c r="A23" s="1"/>
      <c r="B23" s="1"/>
      <c r="C23" s="1"/>
      <c r="D23" s="1"/>
      <c r="E23" s="1"/>
      <c r="F23" s="1"/>
      <c r="G23" s="1"/>
      <c r="H23" s="1"/>
    </row>
    <row r="24" spans="1:9">
      <c r="A24" s="16" t="s">
        <v>14</v>
      </c>
      <c r="B24" s="17"/>
      <c r="C24" s="17"/>
      <c r="D24" s="17"/>
      <c r="E24" s="17"/>
      <c r="F24" s="18"/>
      <c r="G24" s="1"/>
      <c r="H24" s="1"/>
    </row>
    <row r="25" spans="1:9">
      <c r="A25" s="3" t="s">
        <v>1</v>
      </c>
      <c r="B25" s="3"/>
      <c r="C25" s="3"/>
      <c r="D25" s="3"/>
      <c r="E25" s="3"/>
      <c r="F25" s="3" t="s">
        <v>2</v>
      </c>
      <c r="G25" s="1"/>
      <c r="H25" s="1"/>
    </row>
    <row r="26" spans="1:9">
      <c r="A26" s="3" t="s">
        <v>10</v>
      </c>
      <c r="B26" s="3">
        <v>250</v>
      </c>
      <c r="C26" s="3" t="s">
        <v>11</v>
      </c>
      <c r="D26" s="3">
        <v>2</v>
      </c>
      <c r="E26" s="3" t="s">
        <v>12</v>
      </c>
      <c r="F26" s="3">
        <f>B26*D26</f>
        <v>500</v>
      </c>
      <c r="G26" s="1"/>
      <c r="H26" s="1"/>
    </row>
    <row r="27" spans="1:9">
      <c r="A27" s="3"/>
      <c r="B27" s="3"/>
      <c r="C27" s="3"/>
      <c r="D27" s="3"/>
      <c r="E27" s="3"/>
      <c r="F27" s="6">
        <f>+F26</f>
        <v>500</v>
      </c>
      <c r="G27" s="6" t="s">
        <v>6</v>
      </c>
      <c r="H27" s="6">
        <f>F27/1000</f>
        <v>0.5</v>
      </c>
      <c r="I27" s="7" t="s">
        <v>7</v>
      </c>
    </row>
    <row r="28" spans="1:9">
      <c r="A28" s="1"/>
      <c r="B28" s="1"/>
      <c r="C28" s="1"/>
      <c r="D28" s="1"/>
      <c r="E28" s="1"/>
      <c r="F28" s="1"/>
      <c r="G28" s="1"/>
      <c r="H28" s="1"/>
    </row>
    <row r="29" spans="1:9" ht="79.8" customHeight="1">
      <c r="A29" s="9" t="s">
        <v>15</v>
      </c>
      <c r="B29" s="1"/>
      <c r="C29" s="1"/>
      <c r="D29" s="1"/>
      <c r="E29" s="1"/>
      <c r="F29" s="1"/>
      <c r="G29" s="1"/>
      <c r="H29" s="1"/>
    </row>
    <row r="30" spans="1:9">
      <c r="A30" s="1"/>
      <c r="B30" s="1"/>
      <c r="C30" s="1"/>
      <c r="D30" s="1"/>
      <c r="E30" s="1"/>
      <c r="F30" s="1"/>
      <c r="G30" s="1"/>
      <c r="H30" s="1"/>
    </row>
    <row r="31" spans="1:9">
      <c r="A31" s="1"/>
      <c r="B31" s="1"/>
      <c r="C31" s="1"/>
      <c r="D31" s="1"/>
      <c r="E31" s="1"/>
      <c r="F31" s="1"/>
      <c r="G31" s="1"/>
      <c r="H31" s="1"/>
    </row>
    <row r="32" spans="1:9">
      <c r="A32" s="1"/>
      <c r="B32" s="1"/>
      <c r="C32" s="1"/>
      <c r="D32" s="1"/>
      <c r="E32" s="1"/>
      <c r="F32" s="1"/>
      <c r="G32" s="1"/>
      <c r="H32" s="1"/>
    </row>
    <row r="33" spans="1:9">
      <c r="A33" s="16" t="s">
        <v>16</v>
      </c>
      <c r="B33" s="17"/>
      <c r="C33" s="17"/>
      <c r="D33" s="17"/>
      <c r="E33" s="17"/>
      <c r="F33" s="18"/>
      <c r="G33" s="1"/>
      <c r="H33" s="1"/>
    </row>
    <row r="34" spans="1:9">
      <c r="A34" s="3" t="s">
        <v>1</v>
      </c>
      <c r="B34" s="3"/>
      <c r="C34" s="3"/>
      <c r="D34" s="3"/>
      <c r="E34" s="3"/>
      <c r="F34" s="3" t="s">
        <v>2</v>
      </c>
      <c r="G34" s="1"/>
      <c r="H34" s="1"/>
    </row>
    <row r="35" spans="1:9">
      <c r="A35" s="3" t="s">
        <v>10</v>
      </c>
      <c r="B35" s="3">
        <v>250</v>
      </c>
      <c r="C35" s="3" t="s">
        <v>11</v>
      </c>
      <c r="D35" s="3">
        <v>2</v>
      </c>
      <c r="E35" s="3" t="s">
        <v>12</v>
      </c>
      <c r="F35" s="3">
        <f>B35*D35</f>
        <v>500</v>
      </c>
      <c r="G35" s="1"/>
      <c r="H35" s="1"/>
    </row>
    <row r="36" spans="1:9">
      <c r="A36" s="3"/>
      <c r="B36" s="3"/>
      <c r="C36" s="3"/>
      <c r="D36" s="3"/>
      <c r="E36" s="3"/>
      <c r="F36" s="3">
        <f>+F35</f>
        <v>500</v>
      </c>
      <c r="G36" s="10" t="s">
        <v>6</v>
      </c>
      <c r="H36" s="10">
        <f>F36/1000</f>
        <v>0.5</v>
      </c>
      <c r="I36" s="11" t="s">
        <v>7</v>
      </c>
    </row>
    <row r="37" spans="1:9">
      <c r="A37" s="1"/>
      <c r="B37" s="1"/>
      <c r="C37" s="1"/>
      <c r="D37" s="1"/>
      <c r="E37" s="1"/>
      <c r="F37" s="1"/>
      <c r="G37" s="1"/>
      <c r="H37" s="1"/>
    </row>
    <row r="38" spans="1:9" ht="99.6" customHeight="1">
      <c r="A38" s="12" t="s">
        <v>17</v>
      </c>
      <c r="B38" s="1"/>
      <c r="C38" s="1"/>
      <c r="D38" s="1"/>
      <c r="E38" s="1"/>
      <c r="F38" s="1"/>
      <c r="G38" s="1"/>
      <c r="H38" s="1"/>
    </row>
    <row r="39" spans="1:9">
      <c r="A39" s="1"/>
      <c r="B39" s="1"/>
      <c r="C39" s="1"/>
      <c r="D39" s="1"/>
      <c r="E39" s="1"/>
      <c r="F39" s="1"/>
      <c r="G39" s="1"/>
      <c r="H39" s="1"/>
    </row>
    <row r="40" spans="1:9">
      <c r="A40" s="1"/>
      <c r="B40" s="1"/>
      <c r="C40" s="1"/>
      <c r="D40" s="1"/>
      <c r="E40" s="1"/>
      <c r="F40" s="1"/>
      <c r="G40" s="1"/>
      <c r="H40" s="1"/>
    </row>
    <row r="41" spans="1:9">
      <c r="A41" s="1"/>
      <c r="B41" s="1"/>
      <c r="C41" s="1"/>
      <c r="D41" s="1"/>
      <c r="E41" s="1"/>
      <c r="F41" s="1"/>
      <c r="G41" s="1"/>
      <c r="H41" s="1"/>
    </row>
    <row r="42" spans="1:9">
      <c r="A42" s="16" t="s">
        <v>18</v>
      </c>
      <c r="B42" s="17"/>
      <c r="C42" s="17"/>
      <c r="D42" s="17"/>
      <c r="E42" s="17"/>
      <c r="F42" s="18"/>
      <c r="G42" s="1"/>
      <c r="H42" s="1"/>
    </row>
    <row r="43" spans="1:9">
      <c r="A43" s="3" t="s">
        <v>1</v>
      </c>
      <c r="B43" s="3"/>
      <c r="C43" s="3"/>
      <c r="D43" s="3"/>
      <c r="E43" s="3"/>
      <c r="F43" s="3" t="s">
        <v>2</v>
      </c>
      <c r="G43" s="1"/>
      <c r="H43" s="1"/>
    </row>
    <row r="44" spans="1:9">
      <c r="A44" s="3" t="s">
        <v>10</v>
      </c>
      <c r="B44" s="3">
        <v>250</v>
      </c>
      <c r="C44" s="3" t="s">
        <v>11</v>
      </c>
      <c r="D44" s="3">
        <v>3</v>
      </c>
      <c r="E44" s="3" t="s">
        <v>12</v>
      </c>
      <c r="F44" s="3">
        <f>B44*D44</f>
        <v>750</v>
      </c>
      <c r="G44" s="1"/>
      <c r="H44" s="1"/>
    </row>
    <row r="45" spans="1:9">
      <c r="A45" s="3"/>
      <c r="B45" s="3"/>
      <c r="C45" s="3"/>
      <c r="D45" s="3"/>
      <c r="E45" s="3"/>
      <c r="F45" s="3">
        <f>+F44</f>
        <v>750</v>
      </c>
      <c r="G45" s="10" t="s">
        <v>6</v>
      </c>
      <c r="H45" s="10">
        <f>F45/1000</f>
        <v>0.75</v>
      </c>
      <c r="I45" s="11" t="s">
        <v>7</v>
      </c>
    </row>
    <row r="46" spans="1:9">
      <c r="B46" s="1"/>
      <c r="C46" s="1"/>
      <c r="D46" s="1"/>
      <c r="E46" s="1"/>
      <c r="F46" s="1"/>
      <c r="G46" s="1"/>
      <c r="H46" s="1"/>
    </row>
    <row r="47" spans="1:9" ht="129.6" customHeight="1">
      <c r="A47" s="12" t="s">
        <v>19</v>
      </c>
      <c r="B47" s="1"/>
      <c r="C47" s="1"/>
      <c r="D47" s="1"/>
      <c r="E47" s="1"/>
      <c r="F47" s="1"/>
      <c r="G47" s="1"/>
      <c r="H47" s="1"/>
    </row>
    <row r="48" spans="1:9">
      <c r="A48" s="1"/>
      <c r="B48" s="1"/>
      <c r="C48" s="1"/>
      <c r="D48" s="1"/>
      <c r="E48" s="1"/>
      <c r="F48" s="1"/>
      <c r="G48" s="1"/>
      <c r="H48" s="1"/>
    </row>
    <row r="49" spans="1:8">
      <c r="A49" s="13" t="s">
        <v>20</v>
      </c>
      <c r="B49" s="14">
        <f>F6+F17+F27+F36+F45</f>
        <v>2349.38</v>
      </c>
      <c r="C49" s="13" t="s">
        <v>6</v>
      </c>
      <c r="D49" s="13">
        <f>B49/1000</f>
        <v>2.34938</v>
      </c>
      <c r="E49" s="13" t="s">
        <v>7</v>
      </c>
      <c r="F49" s="1"/>
      <c r="G49" s="1"/>
      <c r="H49" s="1"/>
    </row>
    <row r="50" spans="1:8">
      <c r="A50" s="13" t="s">
        <v>21</v>
      </c>
      <c r="B50" s="13">
        <f>D49/2</f>
        <v>1.17469</v>
      </c>
      <c r="C50" s="13" t="s">
        <v>22</v>
      </c>
      <c r="D50" s="13">
        <f>SQRT(B50)</f>
        <v>1.0838311676640418</v>
      </c>
      <c r="E50" s="13" t="s">
        <v>5</v>
      </c>
      <c r="F50" s="1"/>
      <c r="G50" s="1"/>
      <c r="H50" s="1"/>
    </row>
    <row r="52" spans="1:8" ht="138.6" customHeight="1">
      <c r="A52" s="15" t="s">
        <v>23</v>
      </c>
    </row>
  </sheetData>
  <mergeCells count="7">
    <mergeCell ref="A42:F42"/>
    <mergeCell ref="A3:F3"/>
    <mergeCell ref="A4:E4"/>
    <mergeCell ref="A14:F14"/>
    <mergeCell ref="A15:E15"/>
    <mergeCell ref="A24:F24"/>
    <mergeCell ref="A33:F3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Universidad Antonio Nariño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B</dc:title>
  <dc:subject>Trabajo de grado</dc:subject>
  <dc:creator>Edwar Augusto García Joya</dc:creator>
  <cp:lastModifiedBy>Edwar García</cp:lastModifiedBy>
  <dcterms:created xsi:type="dcterms:W3CDTF">2022-10-08T03:14:55Z</dcterms:created>
  <dcterms:modified xsi:type="dcterms:W3CDTF">2022-11-01T00:59:57Z</dcterms:modified>
</cp:coreProperties>
</file>