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s documentos\Escritorio\ultimo\"/>
    </mc:Choice>
  </mc:AlternateContent>
  <bookViews>
    <workbookView xWindow="0" yWindow="0" windowWidth="20490" windowHeight="7050" activeTab="2"/>
  </bookViews>
  <sheets>
    <sheet name="Hoja1" sheetId="1" r:id="rId1"/>
    <sheet name="Hoja2" sheetId="2" r:id="rId2"/>
    <sheet name="fichas" sheetId="8" r:id="rId3"/>
  </sheets>
  <calcPr calcId="162913"/>
</workbook>
</file>

<file path=xl/calcChain.xml><?xml version="1.0" encoding="utf-8"?>
<calcChain xmlns="http://schemas.openxmlformats.org/spreadsheetml/2006/main">
  <c r="I152" i="1" l="1"/>
  <c r="J148" i="1"/>
  <c r="J139" i="1"/>
  <c r="J133" i="1"/>
  <c r="J128" i="1"/>
  <c r="J118" i="1"/>
  <c r="J112" i="1"/>
  <c r="J96" i="1"/>
  <c r="J93" i="1"/>
  <c r="J89" i="1"/>
  <c r="J83" i="1"/>
  <c r="J75" i="1"/>
  <c r="J70" i="1"/>
  <c r="J66" i="1"/>
  <c r="J62" i="1"/>
  <c r="J59" i="1"/>
  <c r="J55" i="1"/>
  <c r="J49" i="1"/>
  <c r="J44" i="1"/>
  <c r="J40" i="1"/>
  <c r="J33" i="1"/>
  <c r="J23" i="1"/>
  <c r="I151" i="1"/>
  <c r="J152" i="1"/>
</calcChain>
</file>

<file path=xl/sharedStrings.xml><?xml version="1.0" encoding="utf-8"?>
<sst xmlns="http://schemas.openxmlformats.org/spreadsheetml/2006/main" count="533" uniqueCount="297">
  <si>
    <t xml:space="preserve">LISTA DE CHEQUEO  </t>
  </si>
  <si>
    <t>VERSIÓN: 1</t>
  </si>
  <si>
    <t>Pág. 1 de 1</t>
  </si>
  <si>
    <t>CALIFICACIÓN:</t>
  </si>
  <si>
    <t>CUMPLE COMPLETAMENTE:</t>
  </si>
  <si>
    <t>CUMPLE PARCIALMENTE:</t>
  </si>
  <si>
    <t>FECHA</t>
  </si>
  <si>
    <t>NO CUMPLE: 0</t>
  </si>
  <si>
    <t>RESPONSABLE</t>
  </si>
  <si>
    <t>NO APLICA: NA</t>
  </si>
  <si>
    <t>NA</t>
  </si>
  <si>
    <t>AUDITOR</t>
  </si>
  <si>
    <t>Equipo investigador</t>
  </si>
  <si>
    <t>NO OBSERVADO: NO</t>
  </si>
  <si>
    <t>NO</t>
  </si>
  <si>
    <t>NOMBRE O RAZON SOCIAL</t>
  </si>
  <si>
    <t>NIT O NUMERO DE IDENTIFICACION</t>
  </si>
  <si>
    <t>DIRECCION</t>
  </si>
  <si>
    <t>CIUDAD</t>
  </si>
  <si>
    <t>PAIS</t>
  </si>
  <si>
    <t>Colombia</t>
  </si>
  <si>
    <t>CORREO ELECTRONICO</t>
  </si>
  <si>
    <t>TELEFONO</t>
  </si>
  <si>
    <t>REPRESENTANTE LEGAL</t>
  </si>
  <si>
    <t>ACTIVIDAD EMPRESA</t>
  </si>
  <si>
    <t>ESTABLECIMIENTO NUEVO (SI O NO)</t>
  </si>
  <si>
    <t>No</t>
  </si>
  <si>
    <t>EDIFICACIÓN E INSTALACIONES</t>
  </si>
  <si>
    <t>LOCALIZACIÓN Y ACCESOS</t>
  </si>
  <si>
    <t>CALIFICACIÓN (NA / NO)</t>
  </si>
  <si>
    <t>OBSERVACIONES Y/O RECOMENDACIONES</t>
  </si>
  <si>
    <t>Estarán ubicados en lugares aislados de cualquier foco de insalubridad que represente riesgos potenciales para la contaminación del alimento.</t>
  </si>
  <si>
    <t>Su funcionamiento no debe poner en riesgo la salud y el bienestar de la comunidad.</t>
  </si>
  <si>
    <t>Sus accesos y alrededores se mantendrán limpios, libres de acumulación de basuras y deberán tener superficies pavimentadas o recubiertas con materiales que faciliten  el mantenimiento sanitario e impidan la generación  de polvo, el estancamiento de aguas o la presencia de otras fuentes de contaminación para el alimento.</t>
  </si>
  <si>
    <t>PUNTAJE MAXIMO:</t>
  </si>
  <si>
    <t>PUNTAJE OBTENIDO:</t>
  </si>
  <si>
    <t>DISEÑO Y CONSTRUCCION</t>
  </si>
  <si>
    <t>La edificación debe estar diseñada y construida de manera que proteja los ambientes de producción e impida la entrada de polvo, lluvia, suciedades u otros contaminantes, así como del ingreso y refugio de plagas y animales domésticos.</t>
  </si>
  <si>
    <t>La edificación debe poseer una adecuada separación física de aquellas áreas donde se realizan operaciones de producción susceptibles de ser contaminadas por otras operaciones o medios de contaminación presentes en las áreas adyacentes.</t>
  </si>
  <si>
    <t>Los diversos ambientes de la edificación deben tener el tamaño adecuado para la instalación, operación y mantenimiento de los equipos, así como para la circulación del personal y el traslado de materiales o productos. Estos ambientes deben estar ubicados según la secuencia lógica del proceso, desde la recepción de los insumos hasta el despacho del producto terminado, de tal manera que se eviten retrasos indebidos y la contaminación cruzada. De ser requerido, tales ambientes deben dotarse de las condiciones de temperatura, humedad u otras necesarias para la ejecución higiénica de las operaciones de producción y/o para la conservación del alimento.</t>
  </si>
  <si>
    <t>La edificación y sus instalaciones deben estar construidas de manera que se faciliten las operaciones de limpieza, desinfección y control de plagas según lo establecido en el plan de saneamiento del establecimiento.</t>
  </si>
  <si>
    <t xml:space="preserve"> El tamaño de los almacenes o depósitos debe estar en proporción a los volúmenes de insumos y de productos terminados manejados por el establecimiento, disponiendo además de espacios libres para la circulación del personal, el traslado de materiales o productos y para realizar la limpieza y el mantenimiento de las áreas respectivas.</t>
  </si>
  <si>
    <t>Sus áreas deben ser independientes y separadas físicamente de cualquier tipo de vivienda y no pueden ser utilizadas como dormitorio.</t>
  </si>
  <si>
    <t>No se permite la presencia de animales en los establecimientos objeto de la pre­sente resolución, específicamente en las áreas destinadas a la fabricación, procesamiento, preparación, envase, almacenamiento y expendio.</t>
  </si>
  <si>
    <t xml:space="preserve"> En los establecimientos que lo requieran, especialmente las fábricas, procesadoras y envasadoras de alimentos, se debe contar con un área adecuada para el consumo de ali­mentos y descanso del personal que labora en el establecimiento.</t>
  </si>
  <si>
    <t>PUNTAJE MAXIMO</t>
  </si>
  <si>
    <t>PUNTAJE OBTENIDO</t>
  </si>
  <si>
    <t>ABASTECIMIENTO DE AGUA</t>
  </si>
  <si>
    <t xml:space="preserve"> El agua que se utilice debe ser de calidad potable y cumplir con las normas vigentes establecidas por el Ministerio de Salud y Protección Social.</t>
  </si>
  <si>
    <t>Se debe disponer de agua potable a la temperatura y presión requeridas en las diferentes actividades que se realizan en el establecimiento, así como para una limpieza y desinfección efectiva</t>
  </si>
  <si>
    <t>El sistema de conducción o tuberías debe garantizar la protección de la potabilidad del agua.</t>
  </si>
  <si>
    <t>El establecimiento debe disponer de un tanque de almacenamiento de agua con capacidad suficiente para un día de trabajo, garantizando la potabilidad de la misma. La construcción y el material de dicho tanque se realizará conforme a lo establecido en las normas sanitarias vigentes y deberá cumplir con los siguientes requisitos:</t>
  </si>
  <si>
    <t xml:space="preserve"> Los pisos, paredes y tapas deben estar construidos con materiales que no generen sustancias o contaminantes tóxicos, deben ser resistentes, no porosos, impermeables, no ab­sorbentes y con acabados libres de grietas o defectos que dificulten la limpieza y desinfección.</t>
  </si>
  <si>
    <r>
      <rPr>
        <sz val="12"/>
        <color theme="1"/>
        <rFont val="Calibri"/>
        <family val="2"/>
      </rPr>
      <t xml:space="preserve"> </t>
    </r>
    <r>
      <rPr>
        <b/>
        <sz val="12"/>
        <color theme="1"/>
        <rFont val="Calibri"/>
        <family val="2"/>
      </rPr>
      <t>PUNTAJE OBTENIDO</t>
    </r>
  </si>
  <si>
    <t>DISPOSICON DE RESIDUOS LIQUIDOS</t>
  </si>
  <si>
    <t xml:space="preserve"> Dispondrán de sistemas sanitarios adecuados para la recolección, el tratamiento y la disposición de aguas residuales, aprobadas por la autoridad competente.</t>
  </si>
  <si>
    <t>INSTALACIONES SANITARIAS</t>
  </si>
  <si>
    <t>Deben disponer de instalaciones sanitarias en cantidad suficiente tales como servicios sanitarios y vestidores, independientes para hombres y mujeres, separados de las áreas de elaboración. Para el caso de microempresas que tienen un reducido número de operarios (no más de 6 operarios), se podrá disponer de un baño para el servicio de hombres y mujeres.</t>
  </si>
  <si>
    <t>Cuando se requiera, las áreas de elaboración deben disponer de sistemas adecuados para la limpieza y desinfección de equipos y utensilios de trabajo. Estos sistemas deben construirse con materiales resistentes al uso y corrosión, de fácil limpieza y provistos con suficiente agua fría y/o caliente a temperatura no inferior a 80ºC.</t>
  </si>
  <si>
    <t xml:space="preserve">CONDICIONES ESPECIFICAS DE DISEÑO Y CONSTRUCCION DE LAS AREAS DE ELABORACION. </t>
  </si>
  <si>
    <t>PISOS Y DRENAJES</t>
  </si>
  <si>
    <t>Los pisos deben estar construidos con materiales que no generen sustancias o contaminantes tóxicos, resistentes, no porosos, impermeables, no absorbentes, no desli­zantes y con acabados libres de grietas o defectos que dificulten la limpieza, desinfección y mantenimiento sanitario.</t>
  </si>
  <si>
    <t xml:space="preserve"> El piso de las áreas húmedas de elaboración debe tener una pendiente mínima de 2% y al menos un drenaje de 10 cm de diámetro por cada 40 m2 de área servida; mientras que en las áreas de baja humedad ambiental y en los almacenes, la pendiente mínima será del 1% hacia los drenajes, se requiere de al menos un drenaje por cada 90 m2 de área servida. Los pisos de las cavas o cuartos fríos de refrigeración o congelación deben tener pendiente hacia drenajes ubicados preferiblemente en su parte exterior.</t>
  </si>
  <si>
    <t xml:space="preserve"> El sistema de tuberías y drenajes para la conducción y recolección de las aguas residuales, debe tener la capacidad y la pendiente requeridas para permitir una salida rápida y efectiva de los volúmenes máximos generados por el establecimiento. Los drenajes de piso deben tener la debida protección con rejillas y si se requieren trampas adecuadas para grasas y/o sólidos, deben estar diseñadas de forma que permitan su limpieza.</t>
  </si>
  <si>
    <t>PAREDES</t>
  </si>
  <si>
    <t>En las áreas de elaboración y envasado, las paredes deben ser de materiales resis­tentes, colores claros, impermeables, no absorbentes y de fácil limpieza y desinfección. Además, según el tipo de proceso hasta una altura adecuada, las mismas deben poseer acabado liso y sin grietas, pueden recubrirse con pinturas plásticas de colores claros que reúnan los requisitos antes indicados.</t>
  </si>
  <si>
    <t>TECHOS</t>
  </si>
  <si>
    <t>Los techos deben estar diseñados y construidos de manera que se evite la acumula­ción de suciedad, la condensación, la formación de hongos y levaduras, el desprendimiento superficial y además facilitar la limpieza y el mantenimiento.</t>
  </si>
  <si>
    <t>VENTANAS Y OTRAS ABERTURAS</t>
  </si>
  <si>
    <t>Las ventanas y otras aberturas en las paredes deben construirse de manera tal que se evite la entrada y acumulación de polvo, suciedades, al igual que el ingreso de plagas y facilitar la limpieza y desinfección.</t>
  </si>
  <si>
    <t xml:space="preserve"> Las ventanas que se comuniquen con el ambiente exterior, deben estar diseñadas de tal manera que se evite el ingreso de plagas y otros contaminantes, y estar provistas con malla antiinsecto de fácil limpieza y buena conservación que sean resistentes a la limpieza y la manipulación. Los vidrios de las ventanas ubicadas en áreas de proceso deben tener protección para evitar contaminación en caso de ruptura.</t>
  </si>
  <si>
    <t>PUERTAS</t>
  </si>
  <si>
    <t>Las puertas deben tener superficie lisa, no absorbente, deben ser resistentes y de suficiente amplitud; donde se precise, tendrán dispositivos de cierre automático y ajuste hermético. Las aberturas entre las puertas exteriores y los pisos, y entre estas y las paredes deben ser de tal manera que se evite el ingreso de plagas.</t>
  </si>
  <si>
    <t>No deben existir puertas de acceso directo desde el exterior a las áreas de elaboración; cuando sea necesario debe utilizarse una puerta de doble servicio. Todas las puertas de las áreas de elaboración deben ser, en lo posible, autocerrables para mantener las condiciones atmosféricas diferenciales deseadas.</t>
  </si>
  <si>
    <t>ILUMINACIÓN</t>
  </si>
  <si>
    <t xml:space="preserve"> Los establecimientos a que hace referencia el artículo 2° de la presente resolución tendrán una adecuada y suficiente iluminación natural o artificial, la cual se obtendrá por medio de ventanas, claraboyas, y lámparas convenientemente distribuidas.</t>
  </si>
  <si>
    <t>La iluminación debe ser de la calidad e intensidad adecuada para la ejecución higiénica y efectiva de todas las actividades.</t>
  </si>
  <si>
    <t>Las lámparas, accesorios y otros medios de iluminación del establecimiento deben ser del tipo de seguridad y estar protegidos para evitar la contaminación en caso de ruptura y, en general, contar con una iluminación uniforme que no altere los colores naturales.</t>
  </si>
  <si>
    <t>CONDICIONES DE INSTALACION Y FUNCIONAMIENTO</t>
  </si>
  <si>
    <t>Los equipos deben estar instalados y ubicados según la secuencia lógica del proceso tecnológico, desde la recepción de las materias primas y demás ingredientes, hasta el envasado y embalaje del producto terminado.</t>
  </si>
  <si>
    <t>La distancia entre los equipos y las paredes perimetrales, columnas u otros elementos de la edificación, debe ser tal que les permita funcionar adecuadamente y facilite el acceso para la inspección, mantenimiento, limpieza y desinfección.</t>
  </si>
  <si>
    <t>Las tuberías elevadas no deben instalarse directamente por encima de las líneas de elaboración, salvo en los casos tecnológicamente justificados y en donde no exista peligro de contaminación del alimento.</t>
  </si>
  <si>
    <t>PERSONAL MANIPULADOR DE ALIMENTOS</t>
  </si>
  <si>
    <t xml:space="preserve"> EL PERSONAL MANIPULADOR DE ALIMENTOS DEBE CUMPLIR CON LOS SIGUIENTES REQUISITOS:</t>
  </si>
  <si>
    <t>La empresa debe garantizar el cumplimiento y seguimiento a los tratamientos ordenados por el médico. Una vez finalizado el tratamiento, el médico debe expedir un certificado en el cual conste la aptitud o no para la manipulación de alimentos.</t>
  </si>
  <si>
    <t>EDUCACION Y CAPACITACION</t>
  </si>
  <si>
    <t>TODAS LAS PERSONAS QUE REALIZAN ACTIVIDADES DE MANIPULACION DE ALIMENTOS  DEBEN TENER FORMACION EN EDUCACION SANITARIA, PRINCIPIOS BASICOS EN BPM Y PRACTICAS HIGIENICAS EN MANIPULACION DE ALIMENTOS, PARA EVITAR LA CONTAMINACION O DETERIORO DE LOS MISMOS.</t>
  </si>
  <si>
    <t>Las empresas deben tener un plan de capacitación continuo y permanente para el personal manipulador de alimentos desde el momento de su contratación y luego ser reforzado mediante charlas, cursos u otros medios efectivos de actualización. Dicho plan debe ser de por lo menos 10 horas anuales, sobre asuntos específicos de que trata la presente resolución. Esta capacitación estará bajo la responsabilidad de la empresa y podrá ser efectuada por esta, por personas naturales o jurídicas contratadas y por las autoridades sanitarias. Cuando el plan de capacitación se realice a través de personas naturales o jurídicas diferentes a la empresa, estas deben demostrar su idoneidad técnica y científica y su formación y experiencia específica en las áreas de higiene de los alimentos, Buenas Prácticas de Manufactura y sistemas preventivos de aseguramiento de la inocuidad.</t>
  </si>
  <si>
    <t>PLAN DE CAPACITACION</t>
  </si>
  <si>
    <t xml:space="preserve"> El plan de capacitación debe contener, al menos, los siguientes aspectos: Metodología, duración, docentes, cronograma y temas específicos a impartir. El enfoque, contenido y alcance de la capacitación impartida debe ser acorde con la empresa, el proceso tecnológico y tipo de establecimiento de que se trate. En todo caso, la empresa debe demostrar a través del desempeño de los operarios y la condición sanitaria del establecimiento la efectividad e impacto de la capacitación impartida.</t>
  </si>
  <si>
    <t>PRACTICAS HIGIENICAS Y MEDIDAS DE CONTROL</t>
  </si>
  <si>
    <t>TODO MANIPULADOR DE ALIMENTOS DEBE DOPTAR LAS PRACTICAS HIGIENICAS Y MEDIDAS DE PROTECCIO QUE ACONTINUACION SE ESTABLECEN :</t>
  </si>
  <si>
    <t>Mantener una estricta limpieza e higiene personal y aplicar buenas prácticas
higiénicas en sus labores, de manera que se evite la contaminación del
alimento y de las superficies de contacto con éste.</t>
  </si>
  <si>
    <t>Usar vestimenta de trabajo que cumpla los siguientes requisitos: De color claro
que permita visualizar fácilmente su limpieza; con cierres o cremalleras y/o
broches en lugar de botones u otros accesorios que puedan caer en el
alimento; sin bolsillos ubicados por encima de la cintura; cuando se utiliza
delantal, éste debe permanecer atado al cuerpo en forma segura para evitar la
contaminación del alimento y accidentes de trabajo. La empresa será
responsable de una dotación de vestimenta de trabajo en número suficiente
para el personal manipulador, con el propósito de facilitar el cambio de
indumentaria el cual será consistente con el tipo de trabajo que desarrolla. En
ningún caso se podrán aceptar colores grises o aquellos que impidan
evidenciar su limpieza, en la dotación de los manipuladores de alimentos.</t>
  </si>
  <si>
    <t>El manipulador de alimentos no podrá salir e ingresar al establecimiento con la
vestimenta de trabajo.</t>
  </si>
  <si>
    <t>Lavarse las manos con agua y jabón desinfectante, antes de comenzar su
trabajo, cada vez que salga y regrese al área asignada y después de manipular
cualquier material u objeto que pudiese representar un riesgo de
contaminación para el alimento. Será obligatorio realizar la desinfección de las
manos cuando los riesgos asociados con la etapa del proceso asf lo justifiquen.</t>
  </si>
  <si>
    <t>Mantener el cabello recogido y cubierto totalmente mediante malla, gorro u otro
medio efectivo y en caso de llevar barba, bigote o patillas se debe usar
cubiertas para estas. No se permite el uso de maquillaje.</t>
  </si>
  <si>
    <t>Mantener las uñas cortas, limpias y sin esmalte.</t>
  </si>
  <si>
    <t>Los visitantes a los establecimientos o plantas deben cumplir estrictamente
todas las prácticas de higiene establecidas en esta resolución y portar la
vestimenta y dotación adecuada, la cual debe ser suministrada por la empresa..</t>
  </si>
  <si>
    <t>ENVASES Y EMBALAJES</t>
  </si>
  <si>
    <t>Los envases y embalajes utilizados para
manipular las materias primas o los productos terminados deber reunir los
siguientes requisitos:</t>
  </si>
  <si>
    <t xml:space="preserve">Los materiales de envase y empaque son inspeccionados antes de su uso, están limpios, en perfectas condiciones y no han sido utilizados previamente para otro fin. </t>
  </si>
  <si>
    <t>Los envases son almacenados en adecuadas condiciones de sanidad y limpieza, alejados de focos de contaminación y debidamente protegidos.</t>
  </si>
  <si>
    <t>OPERACIONES DE ENVASADO Y EMPAQUE</t>
  </si>
  <si>
    <t>Las operaciones de envasado y embalado
de los alimentos o materias primas deben cumplir con los siguientes requisitos:</t>
  </si>
  <si>
    <t>El envasado y/o empaque se realiza en condiciones que eliminan la posibilidad de contaminación del alimento y el área es exclusiva para este fin.</t>
  </si>
  <si>
    <t>Los productos se encuentran rotulados de conformidad con las normas sanitarias (aplicar el formato establecido: Anexo 1: Protocolo Evaluación de Rotulado de Alimentos).</t>
  </si>
  <si>
    <t>La planta garantiza la trazabilidad de los productos y materias primas en todas las etapas de proceso, cuenta con registros y se conservan el tiempo necesario.</t>
  </si>
  <si>
    <t>ASEGURAMIENTO Y CONTROL DE LA CALIDAD</t>
  </si>
  <si>
    <t>SISTEMAS DE CONTROL</t>
  </si>
  <si>
    <t>Todas las fábricas de alimentos deben contar
con un sistema de control y aseguramiento de calidad, el cual debe ser
esencialmente preventivo y cubrir todas las etapas de procesamiento del alimento,
desde la obtención de materias primas e insumos, hasta la distribución de
productos terminados, el cual debe contar como mínimo, con los siguientes
aspectos:</t>
  </si>
  <si>
    <t>Existen manuales, catálogos, guías o instrucciones escritas sobre equipos y procedimientos requeridos para elaborar los productos.</t>
  </si>
  <si>
    <t>Se llevan fichas técnicas de las materias primas e insumos (procedencia, volumen, rotación, condiciones de conservación, etc.) y producto terminado. Se tienen criterios de aceptación, liberación y rechazo para los mismos.</t>
  </si>
  <si>
    <t>Se cuenta con planes de muestreo.</t>
  </si>
  <si>
    <t>Los procesos de producción y control de calidad están bajo responsabilidad de profesionales o técnicos idóneos, durante el tiempo requerido para el proceso.</t>
  </si>
  <si>
    <t>Existen manuales de procedimiento para servicio y mantenimiento (preventivo y correctivo) de equipos, se ejecuta conforme a lo previsto y se llevan registros.</t>
  </si>
  <si>
    <t xml:space="preserve">Se tiene programa y procedimientos escritos de calibración de equipos e instrumentos de medición, se ejecuta conforme a lo previsto y se llevan registros. </t>
  </si>
  <si>
    <t>LABORATORIO</t>
  </si>
  <si>
    <t>La planta tiene laboratorio propio (SI o NO)</t>
  </si>
  <si>
    <t>La planta tiene acceso o cuenta con los servicios de un laboratorio</t>
  </si>
  <si>
    <t>SANEAMIENTO</t>
  </si>
  <si>
    <t>PLAN DE SANEAMIENTO</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</si>
  <si>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éste debe incluir como mínimo los procedimientos, cronogramas, registros, listas de chequeo y responsables de los siguientes programas:</t>
  </si>
  <si>
    <t>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t>
  </si>
  <si>
    <t>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t>
  </si>
  <si>
    <t>ALMACENAMIENTO, DISTRIBUCiÓN, TRANSPORTE Y COMERCIALIZACiÓN DE ALIMENTOS Y MATERIAS PRIMAS PARA ALIMENTOS</t>
  </si>
  <si>
    <t>ALMACENAMIENTO DE PRODUCTO TERMINADO</t>
  </si>
  <si>
    <t>Se llevan control de entrada, salida y rotación de los productos.</t>
  </si>
  <si>
    <t xml:space="preserve">El almacenamiento del producto terminado se realiza en condiciones adecuadas (temperatura, humedad, circulación de aire) y se llevan registros. </t>
  </si>
  <si>
    <t>El almacenamiento del producto terminado se realiza en un sitio que reúne requisitos sanitarios, exclusivamente destinado para este propósito.</t>
  </si>
  <si>
    <t>El almacenamiento de los productos se realiza ordenadamente, en estibas o pilas, sobre palés apropiados, con adecuada separación de las paredes y del piso.</t>
  </si>
  <si>
    <t>Los productos devueltos a la planta por fecha de vencimiento y por defectos de fabricación se almacenan en un área identificada, correctamente ubicada y exclusiva para este fin y se llevan registros de lote, cantidad de producto, fecha de vencimiento, causa de devolución y destino final.</t>
  </si>
  <si>
    <t>PUNTAJE OBTENIDO TOTAL</t>
  </si>
  <si>
    <t>% CUMPLIMIENTO</t>
  </si>
  <si>
    <t>PUNTAJE MAXIMO TOTAL</t>
  </si>
  <si>
    <t>ELABORO:</t>
  </si>
  <si>
    <t>REVISO:</t>
  </si>
  <si>
    <t>APROBO:</t>
  </si>
  <si>
    <t>SI</t>
  </si>
  <si>
    <t xml:space="preserve">EMPRESA DE AGUA EL ROCIO S.A.S </t>
  </si>
  <si>
    <t xml:space="preserve">Calle 7 # 27-80 </t>
  </si>
  <si>
    <t xml:space="preserve">Duitama </t>
  </si>
  <si>
    <t>captacion, tratamiento y distribucion de agua</t>
  </si>
  <si>
    <t>1.1.1</t>
  </si>
  <si>
    <t>1.1.2</t>
  </si>
  <si>
    <t>1.1.3</t>
  </si>
  <si>
    <t>1,2.1</t>
  </si>
  <si>
    <t>1.2.2</t>
  </si>
  <si>
    <t>1.2.3</t>
  </si>
  <si>
    <t>1.2.4</t>
  </si>
  <si>
    <t>1.2.5</t>
  </si>
  <si>
    <t>1.2.6</t>
  </si>
  <si>
    <t>1.2.7</t>
  </si>
  <si>
    <t>1.2.8</t>
  </si>
  <si>
    <t>1.3.1</t>
  </si>
  <si>
    <t>1.3.2</t>
  </si>
  <si>
    <t>1.3.4</t>
  </si>
  <si>
    <t>1.3.5</t>
  </si>
  <si>
    <t>1.4.1</t>
  </si>
  <si>
    <t>1.4.2</t>
  </si>
  <si>
    <t>1.3.6</t>
  </si>
  <si>
    <t>3.1.1</t>
  </si>
  <si>
    <t>3.1.2</t>
  </si>
  <si>
    <t>3.1.3</t>
  </si>
  <si>
    <t>3.1.4</t>
  </si>
  <si>
    <t>3.1.5</t>
  </si>
  <si>
    <t>4.1.1</t>
  </si>
  <si>
    <t>4.1.3</t>
  </si>
  <si>
    <t>4.2.1</t>
  </si>
  <si>
    <t>4.3.1</t>
  </si>
  <si>
    <t>4.4.1</t>
  </si>
  <si>
    <t>4.4.2</t>
  </si>
  <si>
    <t>4.4.4</t>
  </si>
  <si>
    <t>4.4.3</t>
  </si>
  <si>
    <t>4.4.5</t>
  </si>
  <si>
    <t>4.4.6</t>
  </si>
  <si>
    <t>4.4.7</t>
  </si>
  <si>
    <t>5.1.1</t>
  </si>
  <si>
    <t>5.1.2</t>
  </si>
  <si>
    <t>5.1.3</t>
  </si>
  <si>
    <t>5.1.4</t>
  </si>
  <si>
    <t>5.1.5</t>
  </si>
  <si>
    <t>5.1.6</t>
  </si>
  <si>
    <t>5.2.1</t>
  </si>
  <si>
    <t>5.2.2</t>
  </si>
  <si>
    <t>6.2.1</t>
  </si>
  <si>
    <t>6.2.2</t>
  </si>
  <si>
    <t>6.2.3</t>
  </si>
  <si>
    <t>6.2.4</t>
  </si>
  <si>
    <t>6.2.5</t>
  </si>
  <si>
    <t>CALIFICACION %</t>
  </si>
  <si>
    <t xml:space="preserve"> LOS EQUIPOS Y UTENSILIOS REQUERIRAN DE LAS SIGUIENTES CONDICIONES DE INSTALACION Y FUNCIONAMIENTO:</t>
  </si>
  <si>
    <t>El manejo de residuos líquidos dentro del establecimiento debe realizarse de manera que impida la contaminación del producto o de las superficies de potencial contacto con este.</t>
  </si>
  <si>
    <t xml:space="preserve"> Los servicios sanitarios deben mantenerse limpios y proveerse de los recursos requeridos para la higiene personal, tales como: papel higiénico, dispensador de jabón, desinfectante, implementos desechables o equipos automáticos para el secado de las manos y papeleras de accionamiento indirecto o no manual</t>
  </si>
  <si>
    <t>Las uniones entre las paredes y entre estas y los pisos, deben estar selladas y tener forma redondeada para impedir la acumulación de suciedad y facilitar la limpieza y desinfección</t>
  </si>
  <si>
    <t>Los equipos que se utilicen en operaciones críticas para lograr la inocuidad del alimento, deben estar dotados de los instrumentos y accesorios requeridos para la medición y registro de las variables del proceso. Así mismo, deben poseer dispositivos para permitir la toma de muestras del alimento y materias primas.</t>
  </si>
  <si>
    <t xml:space="preserve"> Contar con una certificación médica en la cual conste la aptitud o no para la manipulación de alimentos. La empresa debe tomar las medidas correspondientes para que al personal manipulador de alimentos se le practique un reconocimiento médico, por lo menos una vez al año.</t>
  </si>
  <si>
    <t>En todos los casos, como resultado de la valoración médica se debe expedir un certificado en el cual conste la aptitud o no para la manipulación de los productos</t>
  </si>
  <si>
    <t>Los envases y embalajes están fabricados con materiales tales que garanticen la inocuidad del alimento, de acuerdo a las resoluciones 683 de 2012</t>
  </si>
  <si>
    <t xml:space="preserve">Nicolas Pacheco </t>
  </si>
  <si>
    <t>Los equipos utilizados en la fabricación de alimentos podrán ser lubricados con sustancias permitidas y empleadas racionalmente, de tal forma que se evite la contaminación del producto.</t>
  </si>
  <si>
    <t xml:space="preserve">                                  </t>
  </si>
  <si>
    <t>2.2.1</t>
  </si>
  <si>
    <t>2.2.2</t>
  </si>
  <si>
    <t>2.2.3</t>
  </si>
  <si>
    <t>2.3.1</t>
  </si>
  <si>
    <t>2.3.2</t>
  </si>
  <si>
    <t>2.4.1</t>
  </si>
  <si>
    <t>2.5.1</t>
  </si>
  <si>
    <t>2.5.2</t>
  </si>
  <si>
    <t>2.6.1</t>
  </si>
  <si>
    <t>2.6.2</t>
  </si>
  <si>
    <t>2.7.1</t>
  </si>
  <si>
    <t>2.7.2</t>
  </si>
  <si>
    <t>2.7.3</t>
  </si>
  <si>
    <t>4.1.2</t>
  </si>
  <si>
    <t>4.5.1</t>
  </si>
  <si>
    <t>4.5.2</t>
  </si>
  <si>
    <t>4.5.3</t>
  </si>
  <si>
    <t>4.6.1</t>
  </si>
  <si>
    <t>4.6.2</t>
  </si>
  <si>
    <t>4.6.3</t>
  </si>
  <si>
    <t xml:space="preserve">Nombre del proceso </t>
  </si>
  <si>
    <t xml:space="preserve">Entradas </t>
  </si>
  <si>
    <t xml:space="preserve">Objetivo del proceso </t>
  </si>
  <si>
    <t xml:space="preserve">Proveedor </t>
  </si>
  <si>
    <t xml:space="preserve">Actividad </t>
  </si>
  <si>
    <t xml:space="preserve">Responsable </t>
  </si>
  <si>
    <t xml:space="preserve">Alcance </t>
  </si>
  <si>
    <t xml:space="preserve">Operario </t>
  </si>
  <si>
    <t xml:space="preserve">Acueducto de Duitama </t>
  </si>
  <si>
    <t xml:space="preserve">FICHA DE CARACTERIZACION </t>
  </si>
  <si>
    <t>Elaborar una propuesta de mejora para el proceso productivo de la empresa El Roció</t>
  </si>
  <si>
    <t xml:space="preserve">Salida </t>
  </si>
  <si>
    <t xml:space="preserve">cliente </t>
  </si>
  <si>
    <t xml:space="preserve">En el proceso de desinfeccion despues de estar el agua reposada en el tanque #3, pasa por una tuberia aun segundo proceso de filtracion  para asi evitar que alguna sustancia, virus o bacteria queden presentes en el agua y que lleguen a causar enfermedades al ser consumida.   </t>
  </si>
  <si>
    <t xml:space="preserve">El analisis es el ultimo proceso de la elaboracion de agua potable, en donde despues de pasar por la fase de desinfeccion, pasando por el ultimo azono o lampara fluorita en donde el agua se termina de purificar, asi pasando al area de envasado y entrega del producto terminado. </t>
  </si>
  <si>
    <t xml:space="preserve">Pretratamiento del agua </t>
  </si>
  <si>
    <t xml:space="preserve">Filtracion del Agua </t>
  </si>
  <si>
    <t>Desinfeccion del Agua</t>
  </si>
  <si>
    <t xml:space="preserve">Analisis de potabilizacion del Agua </t>
  </si>
  <si>
    <t xml:space="preserve">    RESOLUCION 2674/2013                  DECRETO 1575/2007</t>
  </si>
  <si>
    <t xml:space="preserve">          RESOLUCION 2674/2013                       DECRETO 1575/2007</t>
  </si>
  <si>
    <t>Todas las fábricas de alimentos que procesen y elaboren o envasen alimentos deben tener acceso a un laboratorio de pruebas y ensayos, propio o externo. Estos laboratorios deberán cumplir con lo dispuesto en la Resolución 16078 de 1985, o la norma que la modifique, adicione o tituya. desde la obtención de materias primas e insumos, hasta la distribución de productos terminados, el cual debe contar como mínimo, con los siguientesaspectos:</t>
  </si>
  <si>
    <t>H</t>
  </si>
  <si>
    <t>V</t>
  </si>
  <si>
    <t>A</t>
  </si>
  <si>
    <t>P</t>
  </si>
  <si>
    <t>Remover, reducir o modificar sólidos gruesos, medios y finos, arenas y en ocasiones grasas, aceites presentes en el agua residual.</t>
  </si>
  <si>
    <t xml:space="preserve"> Eliminar todas aquellas partículas en el agua por la separación de partículas sólidas de un líquido utilizando un instrumento llamado filtro.</t>
  </si>
  <si>
    <t>Este proceso inicia desde la entrada de agua no tratada hasta la decantacion.</t>
  </si>
  <si>
    <t>La destrucción o reducción en mayor o menor medida de los microorganismos patógenos.</t>
  </si>
  <si>
    <t xml:space="preserve">proceso 2. Filtracion del agua </t>
  </si>
  <si>
    <t xml:space="preserve">proceso 1. Pretratamiento del agua </t>
  </si>
  <si>
    <t xml:space="preserve">proceso 3. Desinfeccion del agua </t>
  </si>
  <si>
    <t xml:space="preserve">proceso 2. filtracion del agua </t>
  </si>
  <si>
    <t xml:space="preserve">Proceso 4. Analisis de potabilizacion del Agua </t>
  </si>
  <si>
    <t xml:space="preserve">Poceso 3. desinfeccion del agua </t>
  </si>
  <si>
    <t xml:space="preserve">Indicador </t>
  </si>
  <si>
    <t>Decreto 1575 del 2007</t>
  </si>
  <si>
    <t xml:space="preserve">Requisitos legales </t>
  </si>
  <si>
    <t xml:space="preserve">Recursos </t>
  </si>
  <si>
    <t>Elaboro</t>
  </si>
  <si>
    <t>Nicolas Pacheco Gomez</t>
  </si>
  <si>
    <t>(Lt3 de agua filtrada/Lt3 de agua filtrada proyectada)*100</t>
  </si>
  <si>
    <t>(Lt3 de agua desinfectada/Lt3 de agua desinfectada proyectada)*100</t>
  </si>
  <si>
    <t>(Lt3 de agua envasada/Lt3 de agua envasada proyectada)*100</t>
  </si>
  <si>
    <t>agua sin solidos gruesos, sin arenas, sin grasas y aceites.</t>
  </si>
  <si>
    <t>Tanque 2000 LT3 ,Tuveria PVC, hipoclorito, tanque 500LT3</t>
  </si>
  <si>
    <t>Filtro de arena, Filtro de carbon, Filtro de resina, Tuveria PVC, Tanque 1000 LT3</t>
  </si>
  <si>
    <t>Filtro o lampara fluorita, Tuveria PVC</t>
  </si>
  <si>
    <t>Es un proceso químico en el que se extrae una buena muestra del líquido para investigar la presencia de una sustancia en particular o determinar la existencia de cierto tipo de microorganismos que suelen encontrarse, para asi poder dar final al proceso y entrega del producto.</t>
  </si>
  <si>
    <t>bolsas 6,2 LT3, botellon de 20 LT3, operario, maquina selladora.</t>
  </si>
  <si>
    <t xml:space="preserve">Realizar la captacion del agua del acueducto de duitama en un tanque de 2000LT3.Aplicación de hipoclorito en la fases de coagulacion y floculacion.En la parte de decantacion consiste en que las particulas que transporta el agua se separen por la gravedad haciendo que los sedimentos nocivos mas densos se queden en el fondo del tanque. </t>
  </si>
  <si>
    <t>Agua sin solidos gruesos, sin arenas, sin grasas y aceites.</t>
  </si>
  <si>
    <t>Determinar la cantidad de LT3  de agua a procesar.</t>
  </si>
  <si>
    <t>Agua tratada por medio de filtros de arena, carbon y resina.</t>
  </si>
  <si>
    <t>Agua sin microorganismos patogenos.</t>
  </si>
  <si>
    <t>agua potable para el consumo humano.</t>
  </si>
  <si>
    <t xml:space="preserve">las particulas pasan por serie de filtros entre los cuales estan: filtro de arena silica, filtro de carbon y filtro suavizante o resina; asi pasando por una tuberia, llegando al tanque #3 de 10.000 Lt3 donde el agua ya llega purificada. </t>
  </si>
  <si>
    <t>Determinar la cantidad de agua a filtrar en el tanque de 500LT3</t>
  </si>
  <si>
    <t>Comprobar que los filtros esten en optimas condiciones de uso.</t>
  </si>
  <si>
    <t xml:space="preserve">Verificar que los sedimentos nocivos mas densos se queden en el fondo del tanque. Verificar cumplimiento del decreto y de la resolucion. </t>
  </si>
  <si>
    <t>Establecer la cantidad de agua  en el tanque 3</t>
  </si>
  <si>
    <t>Verificar que el agua no contenga patogenos y que el ozono o lampara fluorita este en optimas condiciones.</t>
  </si>
  <si>
    <t xml:space="preserve">Determinar el agua a envasar </t>
  </si>
  <si>
    <t>Verificar que las bolsas y botellones esten en potimas condiciones para el envasado.</t>
  </si>
  <si>
    <t xml:space="preserve">Agua no tratada </t>
  </si>
  <si>
    <t>(Lt3 de agua pretratada conforme/Lt3 de agua pretratada proyectada)*100</t>
  </si>
  <si>
    <t>Entrega final del producto al consumidor</t>
  </si>
  <si>
    <t xml:space="preserve">Mejorar la calidad en el proceso del pretratamiento del agua. </t>
  </si>
  <si>
    <t xml:space="preserve">Mejorar la calidad en el proceso de filtracion de agua </t>
  </si>
  <si>
    <t>Este proceso inicia desde la decantacion hasta la filtracion del agua.</t>
  </si>
  <si>
    <t>Este proceso inicia desde la filtracion hasta la desinfeccion del agua.</t>
  </si>
  <si>
    <t>Mejorar la calidad en el proceso de desinfeccion del agua</t>
  </si>
  <si>
    <t>Este proceso inicia desde la desinfeccion hasta el analisisy entrega final del producto.</t>
  </si>
  <si>
    <t>Mejorar la calidad en el proceso de potabilizacion del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</si>
</sst>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9" x14ac:knownFonts="1">
    <font>
      <sz val="12"/>
      <color theme="1"/>
      <name val="Arial"/>
    </font>
    <font>
      <b/>
      <sz val="18"/>
      <color theme="1"/>
      <name val="Calibri"/>
      <family val="2"/>
    </font>
    <font>
      <sz val="12"/>
      <name val="Arial"/>
      <family val="2"/>
    </font>
    <font>
      <sz val="12"/>
      <color theme="1"/>
      <name val="Calibri"/>
      <family val="2"/>
    </font>
    <font>
      <b/>
      <sz val="12"/>
      <color theme="1"/>
      <name val="Calibri"/>
      <family val="2"/>
    </font>
    <font>
      <sz val="11"/>
      <color rgb="FF000000"/>
      <name val="Calibri"/>
      <family val="2"/>
    </font>
    <font>
      <b/>
      <sz val="10"/>
      <color theme="1"/>
      <name val="Calibri"/>
      <family val="2"/>
    </font>
    <font>
      <sz val="10"/>
      <color theme="1"/>
      <name val="Calibri"/>
      <family val="2"/>
    </font>
    <font>
      <b/>
      <sz val="11"/>
      <color theme="1"/>
      <name val="Calibri"/>
      <family val="2"/>
    </font>
    <font>
      <b/>
      <sz val="12"/>
      <color rgb="FFFF0000"/>
      <name val="Calibri"/>
      <family val="2"/>
    </font>
    <font>
      <sz val="12"/>
      <color theme="1"/>
      <name val="Arial"/>
      <family val="2"/>
    </font>
    <font>
      <sz val="10"/>
      <name val="Arial"/>
      <family val="2"/>
    </font>
    <font>
      <b/>
      <sz val="12"/>
      <name val="Arial"/>
      <family val="2"/>
    </font>
    <font>
      <b/>
      <sz val="12"/>
      <color theme="1"/>
      <name val="Arial"/>
      <family val="2"/>
    </font>
    <font>
      <sz val="11"/>
      <color theme="1"/>
      <name val="Arial"/>
      <family val="2"/>
    </font>
    <font>
      <b/>
      <sz val="11"/>
      <color theme="1"/>
      <name val="Arial"/>
      <family val="2"/>
    </font>
    <font>
      <sz val="11"/>
      <name val="Arial"/>
      <family val="2"/>
    </font>
    <font>
      <b/>
      <sz val="10"/>
      <color theme="1"/>
      <name val="Arial"/>
      <family val="2"/>
    </font>
    <font>
      <sz val="10"/>
      <color theme="1"/>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2" tint="-0.249977111117893"/>
        <bgColor rgb="FF8DB3E2"/>
      </patternFill>
    </fill>
    <fill>
      <patternFill patternType="solid">
        <fgColor theme="2" tint="-0.249977111117893"/>
        <bgColor rgb="FFFFFF00"/>
      </patternFill>
    </fill>
    <fill>
      <patternFill patternType="solid">
        <fgColor theme="0"/>
        <bgColor indexed="64"/>
      </patternFill>
    </fill>
  </fills>
  <borders count="5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26">
    <xf numFmtId="0" fontId="0" fillId="0" borderId="0" xfId="0" applyFont="1" applyAlignment="1"/>
    <xf numFmtId="0" fontId="3" fillId="0" borderId="0" xfId="0" applyFont="1" applyAlignment="1">
      <alignment vertical="center" wrapText="1"/>
    </xf>
    <xf numFmtId="0" fontId="4"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0" xfId="0" applyFont="1"/>
    <xf numFmtId="0" fontId="4" fillId="0" borderId="20" xfId="0" applyFont="1" applyBorder="1" applyAlignment="1">
      <alignment horizontal="center" vertical="center" wrapText="1"/>
    </xf>
    <xf numFmtId="0" fontId="3" fillId="0" borderId="23" xfId="0" applyFont="1" applyBorder="1" applyAlignment="1">
      <alignment vertical="center" wrapText="1"/>
    </xf>
    <xf numFmtId="0" fontId="4" fillId="0" borderId="23" xfId="0" applyFont="1" applyBorder="1" applyAlignment="1">
      <alignment horizontal="left" vertical="center" wrapText="1"/>
    </xf>
    <xf numFmtId="164" fontId="3" fillId="0" borderId="23"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4" fillId="0" borderId="0" xfId="0" applyFont="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2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7" fillId="0" borderId="0" xfId="0" applyFont="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0" fillId="0" borderId="0" xfId="0" applyFont="1" applyAlignment="1"/>
    <xf numFmtId="0" fontId="3" fillId="0" borderId="0" xfId="0" applyFont="1" applyFill="1" applyAlignment="1">
      <alignment vertical="center" wrapText="1"/>
    </xf>
    <xf numFmtId="0" fontId="10" fillId="0" borderId="0" xfId="0" applyFont="1" applyAlignment="1"/>
    <xf numFmtId="0" fontId="4" fillId="0" borderId="1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41" xfId="0" applyFont="1" applyBorder="1" applyAlignment="1">
      <alignment vertical="center" wrapText="1"/>
    </xf>
    <xf numFmtId="0" fontId="0" fillId="0" borderId="41" xfId="0" applyFont="1" applyFill="1" applyBorder="1" applyAlignment="1">
      <alignment horizontal="center"/>
    </xf>
    <xf numFmtId="0" fontId="9" fillId="0" borderId="41" xfId="0" applyFont="1" applyBorder="1" applyAlignment="1">
      <alignment horizontal="center" vertical="center" wrapText="1"/>
    </xf>
    <xf numFmtId="0" fontId="2" fillId="0" borderId="0" xfId="0" applyFont="1" applyFill="1" applyBorder="1" applyAlignment="1"/>
    <xf numFmtId="0" fontId="3" fillId="0" borderId="41" xfId="0" applyFont="1" applyFill="1" applyBorder="1" applyAlignment="1">
      <alignment horizontal="center" vertical="center" wrapText="1"/>
    </xf>
    <xf numFmtId="2" fontId="4" fillId="0" borderId="4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horizontal="left" vertical="center" wrapText="1"/>
    </xf>
    <xf numFmtId="0" fontId="3" fillId="0" borderId="2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vertical="center" wrapText="1"/>
    </xf>
    <xf numFmtId="0" fontId="0" fillId="0" borderId="0" xfId="0" applyFont="1" applyFill="1" applyAlignment="1"/>
    <xf numFmtId="0" fontId="15" fillId="0" borderId="41" xfId="0" applyFont="1" applyBorder="1" applyAlignment="1">
      <alignment horizontal="center" vertical="center"/>
    </xf>
    <xf numFmtId="0" fontId="4" fillId="2" borderId="1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0" xfId="0" applyFont="1" applyFill="1" applyAlignment="1">
      <alignment vertical="center" wrapText="1"/>
    </xf>
    <xf numFmtId="0" fontId="13" fillId="0" borderId="0" xfId="0" applyFont="1" applyFill="1" applyAlignment="1"/>
    <xf numFmtId="0" fontId="4" fillId="2" borderId="1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4" xfId="0" applyFont="1" applyFill="1" applyBorder="1" applyAlignment="1">
      <alignment horizontal="center" vertical="center" wrapText="1"/>
    </xf>
    <xf numFmtId="2" fontId="4" fillId="4" borderId="14" xfId="0" applyNumberFormat="1" applyFont="1" applyFill="1" applyBorder="1" applyAlignment="1">
      <alignment horizontal="center" vertical="center" wrapText="1"/>
    </xf>
    <xf numFmtId="0" fontId="14" fillId="0" borderId="41" xfId="0" applyFont="1" applyBorder="1" applyAlignment="1">
      <alignment horizontal="center"/>
    </xf>
    <xf numFmtId="0" fontId="15" fillId="0" borderId="41" xfId="0" applyFont="1" applyBorder="1" applyAlignment="1">
      <alignment horizontal="center"/>
    </xf>
    <xf numFmtId="0" fontId="15" fillId="0" borderId="41" xfId="0" applyFont="1" applyBorder="1" applyAlignment="1">
      <alignment horizontal="center" vertical="center" wrapText="1"/>
    </xf>
    <xf numFmtId="0" fontId="14" fillId="0" borderId="41" xfId="0" applyFont="1" applyBorder="1" applyAlignment="1">
      <alignment horizontal="center" vertical="center" wrapText="1"/>
    </xf>
    <xf numFmtId="0" fontId="18" fillId="0" borderId="41" xfId="0" applyFont="1" applyBorder="1" applyAlignment="1">
      <alignment horizontal="center" wrapText="1"/>
    </xf>
    <xf numFmtId="0" fontId="17" fillId="0" borderId="41" xfId="0" applyFont="1" applyBorder="1" applyAlignment="1">
      <alignment horizontal="center" vertical="center"/>
    </xf>
    <xf numFmtId="0" fontId="18" fillId="0" borderId="41" xfId="0" applyFont="1" applyBorder="1" applyAlignment="1">
      <alignment horizontal="center" vertical="center" wrapText="1"/>
    </xf>
    <xf numFmtId="0" fontId="14" fillId="0" borderId="41" xfId="0" applyFont="1" applyBorder="1" applyAlignment="1">
      <alignment horizontal="left" vertical="center" wrapText="1"/>
    </xf>
    <xf numFmtId="0" fontId="14" fillId="0" borderId="41" xfId="0" applyFont="1" applyBorder="1" applyAlignment="1">
      <alignment vertical="center" wrapText="1"/>
    </xf>
    <xf numFmtId="0" fontId="15" fillId="0" borderId="41" xfId="0" applyFont="1" applyBorder="1" applyAlignment="1">
      <alignment vertical="center" wrapText="1"/>
    </xf>
    <xf numFmtId="0" fontId="10" fillId="0" borderId="0" xfId="0" applyFont="1"/>
    <xf numFmtId="0" fontId="14" fillId="0" borderId="0" xfId="0" applyFont="1" applyAlignment="1">
      <alignment wrapText="1"/>
    </xf>
    <xf numFmtId="0" fontId="15" fillId="0" borderId="41" xfId="0" applyFont="1" applyBorder="1" applyAlignment="1">
      <alignment horizontal="center" vertical="center" wrapText="1"/>
    </xf>
    <xf numFmtId="0" fontId="3" fillId="5" borderId="41"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3" fillId="5" borderId="41" xfId="0" applyFont="1" applyFill="1" applyBorder="1" applyAlignment="1">
      <alignment vertical="center" wrapText="1"/>
    </xf>
    <xf numFmtId="0" fontId="4" fillId="5" borderId="41" xfId="0" applyFont="1" applyFill="1" applyBorder="1" applyAlignment="1">
      <alignment horizontal="left" vertical="center" wrapText="1"/>
    </xf>
    <xf numFmtId="0" fontId="0" fillId="5" borderId="41" xfId="0" applyFont="1" applyFill="1" applyBorder="1" applyAlignment="1">
      <alignment horizontal="center"/>
    </xf>
    <xf numFmtId="2" fontId="4" fillId="5" borderId="41" xfId="0" applyNumberFormat="1" applyFont="1" applyFill="1" applyBorder="1" applyAlignment="1">
      <alignment horizontal="center" vertical="center" wrapText="1"/>
    </xf>
    <xf numFmtId="0" fontId="9" fillId="5" borderId="41" xfId="0" applyFont="1" applyFill="1" applyBorder="1" applyAlignment="1">
      <alignment horizontal="center" vertical="center" wrapText="1"/>
    </xf>
    <xf numFmtId="0" fontId="4" fillId="0" borderId="41" xfId="0" applyFont="1" applyBorder="1" applyAlignment="1">
      <alignment horizontal="center" vertical="center" wrapText="1"/>
    </xf>
    <xf numFmtId="0" fontId="4" fillId="0" borderId="41" xfId="0" applyFont="1" applyBorder="1" applyAlignment="1">
      <alignment horizontal="left" vertical="center" wrapText="1"/>
    </xf>
    <xf numFmtId="0" fontId="3" fillId="0" borderId="41" xfId="0" applyFont="1" applyBorder="1" applyAlignment="1">
      <alignment horizontal="center" vertical="center" wrapText="1"/>
    </xf>
    <xf numFmtId="0" fontId="4" fillId="0" borderId="41" xfId="0" applyFont="1" applyFill="1" applyBorder="1" applyAlignment="1">
      <alignment horizontal="center" vertical="center" wrapText="1"/>
    </xf>
    <xf numFmtId="0" fontId="14" fillId="0" borderId="41" xfId="0" applyFont="1" applyBorder="1" applyAlignment="1">
      <alignment horizontal="center" vertical="center" wrapText="1"/>
    </xf>
    <xf numFmtId="0" fontId="14" fillId="0" borderId="0" xfId="0" applyFont="1" applyAlignment="1">
      <alignment vertical="top" wrapText="1"/>
    </xf>
    <xf numFmtId="0" fontId="14" fillId="0" borderId="41" xfId="0" applyFont="1" applyBorder="1" applyAlignment="1">
      <alignment horizontal="center" wrapText="1"/>
    </xf>
    <xf numFmtId="0" fontId="14" fillId="0" borderId="41" xfId="0" applyFont="1" applyBorder="1" applyAlignment="1">
      <alignment horizontal="center" vertical="center" wrapText="1"/>
    </xf>
    <xf numFmtId="0" fontId="7" fillId="0" borderId="20" xfId="0" applyFont="1" applyFill="1" applyBorder="1" applyAlignment="1">
      <alignment horizontal="left" vertical="center" wrapText="1"/>
    </xf>
    <xf numFmtId="0" fontId="2" fillId="0" borderId="21" xfId="0" applyFont="1" applyFill="1" applyBorder="1"/>
    <xf numFmtId="0" fontId="2" fillId="0" borderId="19" xfId="0" applyFont="1" applyFill="1" applyBorder="1"/>
    <xf numFmtId="0" fontId="4" fillId="0" borderId="2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2" fillId="2" borderId="33" xfId="0" applyFont="1" applyFill="1" applyBorder="1" applyAlignment="1">
      <alignment horizontal="center"/>
    </xf>
    <xf numFmtId="0" fontId="12" fillId="2" borderId="22" xfId="0" applyFont="1" applyFill="1" applyBorder="1" applyAlignment="1">
      <alignment horizontal="center"/>
    </xf>
    <xf numFmtId="0" fontId="4" fillId="0" borderId="19" xfId="0" applyFont="1" applyFill="1" applyBorder="1" applyAlignment="1">
      <alignment horizontal="center" vertical="center" wrapText="1"/>
    </xf>
    <xf numFmtId="0" fontId="2" fillId="0" borderId="22" xfId="0" applyFont="1" applyFill="1" applyBorder="1"/>
    <xf numFmtId="0" fontId="6" fillId="3" borderId="20" xfId="0" applyFont="1" applyFill="1" applyBorder="1" applyAlignment="1">
      <alignment horizontal="left" vertical="center" wrapText="1"/>
    </xf>
    <xf numFmtId="0" fontId="2" fillId="2" borderId="21" xfId="0" applyFont="1" applyFill="1" applyBorder="1"/>
    <xf numFmtId="0" fontId="2" fillId="2" borderId="19" xfId="0" applyFont="1" applyFill="1" applyBorder="1"/>
    <xf numFmtId="0" fontId="8" fillId="0" borderId="20" xfId="0" applyFont="1" applyFill="1" applyBorder="1" applyAlignment="1">
      <alignment horizontal="left" vertical="center" wrapText="1"/>
    </xf>
    <xf numFmtId="0" fontId="16" fillId="0" borderId="21" xfId="0" applyFont="1" applyFill="1" applyBorder="1" applyAlignment="1">
      <alignment horizontal="left" wrapText="1"/>
    </xf>
    <xf numFmtId="0" fontId="16" fillId="0" borderId="19" xfId="0" applyFont="1" applyFill="1" applyBorder="1" applyAlignment="1">
      <alignment horizontal="left" wrapText="1"/>
    </xf>
    <xf numFmtId="0" fontId="4" fillId="2" borderId="20" xfId="0" applyFont="1" applyFill="1" applyBorder="1" applyAlignment="1">
      <alignment horizontal="center" vertical="center" wrapText="1"/>
    </xf>
    <xf numFmtId="0" fontId="2" fillId="2" borderId="22" xfId="0" applyFont="1" applyFill="1" applyBorder="1"/>
    <xf numFmtId="0" fontId="4" fillId="2" borderId="3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33" xfId="0" applyFont="1" applyFill="1" applyBorder="1"/>
    <xf numFmtId="0" fontId="4" fillId="0" borderId="18" xfId="0" applyFont="1" applyBorder="1" applyAlignment="1">
      <alignment horizontal="left" vertical="center" wrapText="1"/>
    </xf>
    <xf numFmtId="0" fontId="2" fillId="0" borderId="19" xfId="0" applyFont="1" applyBorder="1"/>
    <xf numFmtId="164" fontId="3" fillId="0" borderId="20" xfId="0" applyNumberFormat="1" applyFont="1" applyBorder="1" applyAlignment="1">
      <alignment horizontal="center" vertical="center" wrapText="1"/>
    </xf>
    <xf numFmtId="0" fontId="2" fillId="0" borderId="21" xfId="0" applyFont="1" applyBorder="1"/>
    <xf numFmtId="0" fontId="2" fillId="0" borderId="22" xfId="0" applyFont="1" applyBorder="1"/>
    <xf numFmtId="0" fontId="4" fillId="0" borderId="24" xfId="0" applyFont="1" applyBorder="1" applyAlignment="1">
      <alignment horizontal="left" vertical="center" wrapText="1"/>
    </xf>
    <xf numFmtId="0" fontId="2" fillId="0" borderId="25" xfId="0" applyFont="1" applyBorder="1"/>
    <xf numFmtId="0" fontId="2" fillId="0" borderId="26" xfId="0" applyFont="1" applyBorder="1"/>
    <xf numFmtId="164" fontId="3" fillId="0" borderId="27" xfId="0" applyNumberFormat="1" applyFont="1" applyBorder="1" applyAlignment="1">
      <alignment horizontal="center" vertical="center" wrapText="1"/>
    </xf>
    <xf numFmtId="0" fontId="4" fillId="0" borderId="27" xfId="0" applyFont="1" applyBorder="1" applyAlignment="1">
      <alignment horizontal="left" vertical="center" wrapText="1"/>
    </xf>
    <xf numFmtId="0" fontId="6" fillId="0" borderId="29" xfId="0" applyFont="1" applyFill="1" applyBorder="1" applyAlignment="1">
      <alignment horizontal="center" vertical="center" wrapText="1"/>
    </xf>
    <xf numFmtId="0" fontId="2" fillId="0" borderId="30" xfId="0" applyFont="1" applyFill="1" applyBorder="1"/>
    <xf numFmtId="0" fontId="4" fillId="0" borderId="1" xfId="0" applyFont="1" applyFill="1" applyBorder="1" applyAlignment="1">
      <alignment horizontal="center" vertical="center" wrapText="1"/>
    </xf>
    <xf numFmtId="0" fontId="2" fillId="0" borderId="2" xfId="0" applyFont="1" applyFill="1" applyBorder="1"/>
    <xf numFmtId="0" fontId="2" fillId="0" borderId="3" xfId="0" applyFont="1" applyFill="1" applyBorder="1"/>
    <xf numFmtId="0" fontId="2" fillId="0" borderId="31" xfId="0" applyFont="1" applyFill="1" applyBorder="1"/>
    <xf numFmtId="0" fontId="2" fillId="0" borderId="16" xfId="0" applyFont="1" applyFill="1" applyBorder="1"/>
    <xf numFmtId="0" fontId="2" fillId="0" borderId="32" xfId="0" applyFont="1" applyFill="1" applyBorder="1"/>
    <xf numFmtId="0" fontId="4" fillId="0" borderId="29"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4" fillId="0" borderId="4" xfId="0" applyFont="1" applyFill="1" applyBorder="1" applyAlignment="1">
      <alignment horizontal="center" vertical="center" wrapText="1"/>
    </xf>
    <xf numFmtId="0" fontId="2" fillId="0" borderId="5" xfId="0" applyFont="1" applyFill="1" applyBorder="1"/>
    <xf numFmtId="0" fontId="2" fillId="0" borderId="6" xfId="0" applyFont="1" applyFill="1" applyBorder="1"/>
    <xf numFmtId="0" fontId="2" fillId="0" borderId="9" xfId="0" applyFont="1" applyFill="1" applyBorder="1"/>
    <xf numFmtId="0" fontId="0" fillId="0" borderId="0" xfId="0" applyFont="1" applyFill="1" applyAlignment="1"/>
    <xf numFmtId="0" fontId="2" fillId="0" borderId="10" xfId="0" applyFont="1" applyFill="1" applyBorder="1"/>
    <xf numFmtId="0" fontId="2" fillId="0" borderId="15" xfId="0" applyFont="1" applyFill="1" applyBorder="1"/>
    <xf numFmtId="0" fontId="2" fillId="0" borderId="17" xfId="0" applyFont="1" applyFill="1" applyBorder="1"/>
    <xf numFmtId="0" fontId="4" fillId="0" borderId="7" xfId="0" applyFont="1" applyBorder="1" applyAlignment="1">
      <alignment horizontal="center" vertical="center" wrapText="1"/>
    </xf>
    <xf numFmtId="0" fontId="2" fillId="0" borderId="8" xfId="0" applyFont="1" applyBorder="1"/>
    <xf numFmtId="0" fontId="4" fillId="0" borderId="11" xfId="0" applyFont="1" applyBorder="1" applyAlignment="1">
      <alignment horizontal="center" vertical="center" wrapText="1"/>
    </xf>
    <xf numFmtId="0" fontId="2" fillId="0" borderId="12" xfId="0" applyFont="1" applyBorder="1"/>
    <xf numFmtId="15" fontId="4" fillId="0" borderId="20"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41" xfId="0" applyFont="1" applyFill="1" applyBorder="1" applyAlignment="1">
      <alignment horizontal="left" vertical="center" wrapText="1"/>
    </xf>
    <xf numFmtId="0" fontId="2" fillId="0" borderId="41" xfId="0" applyFont="1" applyFill="1" applyBorder="1"/>
    <xf numFmtId="0" fontId="7" fillId="0" borderId="41" xfId="0" applyFont="1" applyBorder="1" applyAlignment="1">
      <alignment horizontal="center" vertical="center" wrapText="1"/>
    </xf>
    <xf numFmtId="0" fontId="12" fillId="0" borderId="41" xfId="0" applyFont="1" applyFill="1" applyBorder="1" applyAlignment="1">
      <alignment horizontal="center"/>
    </xf>
    <xf numFmtId="0" fontId="2" fillId="5" borderId="41" xfId="0" applyFont="1" applyFill="1" applyBorder="1" applyAlignment="1">
      <alignment horizontal="center"/>
    </xf>
    <xf numFmtId="0" fontId="4" fillId="0" borderId="41" xfId="0" applyFont="1" applyFill="1" applyBorder="1" applyAlignment="1">
      <alignment horizontal="center" vertical="center" wrapText="1"/>
    </xf>
    <xf numFmtId="0" fontId="4" fillId="0" borderId="41" xfId="0" applyFont="1" applyBorder="1" applyAlignment="1">
      <alignment horizontal="left" vertical="center" wrapText="1"/>
    </xf>
    <xf numFmtId="0" fontId="2" fillId="0" borderId="41" xfId="0" applyFont="1" applyBorder="1"/>
    <xf numFmtId="164" fontId="3" fillId="0" borderId="41" xfId="0" applyNumberFormat="1" applyFont="1" applyBorder="1" applyAlignment="1">
      <alignment horizontal="center" vertical="center" wrapText="1"/>
    </xf>
    <xf numFmtId="0" fontId="4" fillId="0" borderId="41" xfId="0" applyFont="1" applyBorder="1" applyAlignment="1">
      <alignment horizontal="center" vertical="center" wrapText="1"/>
    </xf>
    <xf numFmtId="0" fontId="11" fillId="0" borderId="41" xfId="0" applyFont="1" applyBorder="1" applyAlignment="1">
      <alignment horizontal="center"/>
    </xf>
    <xf numFmtId="0" fontId="3" fillId="0" borderId="41" xfId="0" applyFont="1" applyBorder="1" applyAlignment="1">
      <alignment horizontal="center" vertical="center" wrapText="1"/>
    </xf>
    <xf numFmtId="15" fontId="4" fillId="0" borderId="41" xfId="0" applyNumberFormat="1" applyFont="1" applyBorder="1" applyAlignment="1">
      <alignment horizontal="center" vertical="center" wrapText="1"/>
    </xf>
    <xf numFmtId="0" fontId="1" fillId="0" borderId="41" xfId="0" applyFont="1" applyBorder="1" applyAlignment="1">
      <alignment horizontal="center" vertical="center" wrapText="1"/>
    </xf>
    <xf numFmtId="0" fontId="2" fillId="0" borderId="41" xfId="0" applyFont="1" applyFill="1" applyBorder="1" applyAlignment="1">
      <alignment horizontal="center" vertical="center"/>
    </xf>
    <xf numFmtId="0" fontId="7" fillId="5" borderId="41" xfId="0" applyFont="1" applyFill="1" applyBorder="1" applyAlignment="1">
      <alignment horizontal="center" vertical="center" wrapText="1"/>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6" xfId="0" applyFont="1" applyFill="1" applyBorder="1" applyAlignment="1">
      <alignment horizontal="center" vertical="center"/>
    </xf>
    <xf numFmtId="0" fontId="2" fillId="5" borderId="4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4" fillId="5" borderId="44"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2" fillId="5" borderId="42" xfId="0" applyFont="1" applyFill="1" applyBorder="1" applyAlignment="1">
      <alignment horizontal="center"/>
    </xf>
    <xf numFmtId="0" fontId="2" fillId="5" borderId="43" xfId="0" applyFont="1" applyFill="1" applyBorder="1" applyAlignment="1">
      <alignment horizontal="center"/>
    </xf>
    <xf numFmtId="0" fontId="4" fillId="5" borderId="41" xfId="0" applyFont="1" applyFill="1" applyBorder="1" applyAlignment="1">
      <alignment horizontal="center" vertical="center" wrapText="1"/>
    </xf>
    <xf numFmtId="0" fontId="6" fillId="5" borderId="41" xfId="0" applyFont="1" applyFill="1" applyBorder="1" applyAlignment="1">
      <alignment horizontal="left" vertical="center" wrapText="1"/>
    </xf>
    <xf numFmtId="0" fontId="2" fillId="5" borderId="41" xfId="0" applyFont="1" applyFill="1" applyBorder="1"/>
    <xf numFmtId="0" fontId="12" fillId="5" borderId="41" xfId="0" applyFont="1" applyFill="1" applyBorder="1" applyAlignment="1">
      <alignment horizontal="center"/>
    </xf>
    <xf numFmtId="0" fontId="4" fillId="5" borderId="41" xfId="0" applyFont="1" applyFill="1" applyBorder="1" applyAlignment="1">
      <alignment horizontal="left" vertical="center" wrapText="1"/>
    </xf>
    <xf numFmtId="164" fontId="3" fillId="5" borderId="41" xfId="0" applyNumberFormat="1" applyFont="1" applyFill="1" applyBorder="1" applyAlignment="1">
      <alignment horizontal="center" vertical="center" wrapText="1"/>
    </xf>
    <xf numFmtId="0" fontId="11" fillId="5" borderId="42" xfId="0" applyFont="1" applyFill="1" applyBorder="1" applyAlignment="1">
      <alignment horizontal="center"/>
    </xf>
    <xf numFmtId="0" fontId="11" fillId="5" borderId="43" xfId="0" applyFont="1" applyFill="1" applyBorder="1" applyAlignment="1">
      <alignment horizontal="center"/>
    </xf>
    <xf numFmtId="0" fontId="3" fillId="5" borderId="41" xfId="0" applyFont="1" applyFill="1" applyBorder="1" applyAlignment="1">
      <alignment horizontal="center" vertical="center" wrapText="1"/>
    </xf>
    <xf numFmtId="0" fontId="1" fillId="5" borderId="41" xfId="0" applyFont="1" applyFill="1" applyBorder="1" applyAlignment="1">
      <alignment horizontal="center" vertical="center" wrapText="1"/>
    </xf>
    <xf numFmtId="15" fontId="4" fillId="5" borderId="41" xfId="0" applyNumberFormat="1" applyFont="1" applyFill="1" applyBorder="1" applyAlignment="1">
      <alignment horizontal="center" vertical="center" wrapText="1"/>
    </xf>
    <xf numFmtId="0" fontId="18" fillId="0" borderId="41"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2" xfId="0" applyFont="1" applyBorder="1" applyAlignment="1">
      <alignment horizontal="center"/>
    </xf>
    <xf numFmtId="0" fontId="14" fillId="0" borderId="53" xfId="0" applyFont="1" applyBorder="1" applyAlignment="1">
      <alignment horizontal="center"/>
    </xf>
    <xf numFmtId="0" fontId="15" fillId="0" borderId="42" xfId="0" applyFont="1" applyBorder="1" applyAlignment="1">
      <alignment horizontal="center"/>
    </xf>
    <xf numFmtId="0" fontId="15" fillId="0" borderId="54" xfId="0" applyFont="1" applyBorder="1" applyAlignment="1">
      <alignment horizontal="center"/>
    </xf>
    <xf numFmtId="0" fontId="15" fillId="0" borderId="43" xfId="0" applyFont="1" applyBorder="1" applyAlignment="1">
      <alignment horizontal="center"/>
    </xf>
    <xf numFmtId="0" fontId="15" fillId="0" borderId="4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43" xfId="0" applyFont="1" applyBorder="1" applyAlignment="1">
      <alignment horizontal="center" vertical="center" wrapText="1"/>
    </xf>
    <xf numFmtId="0" fontId="14" fillId="0" borderId="42" xfId="0" applyFont="1" applyBorder="1" applyAlignment="1">
      <alignment horizontal="center" wrapText="1"/>
    </xf>
    <xf numFmtId="0" fontId="14" fillId="0" borderId="54" xfId="0" applyFont="1" applyBorder="1" applyAlignment="1">
      <alignment horizontal="center" wrapText="1"/>
    </xf>
    <xf numFmtId="0" fontId="14" fillId="0" borderId="43" xfId="0" applyFont="1" applyBorder="1" applyAlignment="1">
      <alignment horizontal="center" wrapText="1"/>
    </xf>
    <xf numFmtId="0" fontId="14" fillId="0" borderId="42"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3" xfId="0" applyFont="1" applyBorder="1" applyAlignment="1">
      <alignment horizontal="center" vertical="center" wrapText="1"/>
    </xf>
    <xf numFmtId="0" fontId="10" fillId="0" borderId="41" xfId="0" applyFont="1" applyBorder="1" applyAlignment="1">
      <alignment horizontal="center"/>
    </xf>
    <xf numFmtId="0" fontId="0" fillId="0" borderId="41" xfId="0" applyFont="1" applyBorder="1" applyAlignment="1">
      <alignment horizontal="center"/>
    </xf>
    <xf numFmtId="0" fontId="18" fillId="0" borderId="42"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4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81642</xdr:colOff>
      <xdr:row>1</xdr:row>
      <xdr:rowOff>40820</xdr:rowOff>
    </xdr:from>
    <xdr:to>
      <xdr:col>2</xdr:col>
      <xdr:colOff>54428</xdr:colOff>
      <xdr:row>5</xdr:row>
      <xdr:rowOff>155998</xdr:rowOff>
    </xdr:to>
    <xdr:pic>
      <xdr:nvPicPr>
        <xdr:cNvPr id="3" name="Imagen 2"/>
        <xdr:cNvPicPr>
          <a:picLocks noChangeAspect="1"/>
        </xdr:cNvPicPr>
      </xdr:nvPicPr>
      <xdr:blipFill>
        <a:blip xmlns:r="http://schemas.openxmlformats.org/officeDocument/2006/relationships" r:embed="rId1"/>
        <a:stretch>
          <a:fillRect/>
        </a:stretch>
      </xdr:blipFill>
      <xdr:spPr>
        <a:xfrm>
          <a:off x="81642" y="244927"/>
          <a:ext cx="1292679" cy="10948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209550</xdr:colOff>
      <xdr:row>1</xdr:row>
      <xdr:rowOff>133350</xdr:rowOff>
    </xdr:from>
    <xdr:ext cx="1111704" cy="941614"/>
    <xdr:pic>
      <xdr:nvPicPr>
        <xdr:cNvPr id="3" name="Imagen 2" descr="Universidad Antonio Nariño (@UANTONIONARINO) | Twitte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23850"/>
          <a:ext cx="1111704" cy="941614"/>
        </a:xfrm>
        <a:prstGeom prst="rect">
          <a:avLst/>
        </a:prstGeom>
        <a:noFill/>
        <a:ln>
          <a:noFill/>
        </a:ln>
      </xdr:spPr>
    </xdr:pic>
    <xdr:clientData/>
  </xdr:oneCellAnchor>
  <xdr:twoCellAnchor editAs="oneCell">
    <xdr:from>
      <xdr:col>0</xdr:col>
      <xdr:colOff>122464</xdr:colOff>
      <xdr:row>1</xdr:row>
      <xdr:rowOff>163285</xdr:rowOff>
    </xdr:from>
    <xdr:to>
      <xdr:col>1</xdr:col>
      <xdr:colOff>619083</xdr:colOff>
      <xdr:row>5</xdr:row>
      <xdr:rowOff>27214</xdr:rowOff>
    </xdr:to>
    <xdr:pic>
      <xdr:nvPicPr>
        <xdr:cNvPr id="5" name="Imagen 4"/>
        <xdr:cNvPicPr>
          <a:picLocks noChangeAspect="1"/>
        </xdr:cNvPicPr>
      </xdr:nvPicPr>
      <xdr:blipFill>
        <a:blip xmlns:r="http://schemas.openxmlformats.org/officeDocument/2006/relationships" r:embed="rId2"/>
        <a:stretch>
          <a:fillRect/>
        </a:stretch>
      </xdr:blipFill>
      <xdr:spPr>
        <a:xfrm>
          <a:off x="122464" y="353785"/>
          <a:ext cx="1408298" cy="8436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xdr:colOff>
      <xdr:row>0</xdr:row>
      <xdr:rowOff>47625</xdr:rowOff>
    </xdr:from>
    <xdr:to>
      <xdr:col>0</xdr:col>
      <xdr:colOff>1375693</xdr:colOff>
      <xdr:row>1</xdr:row>
      <xdr:rowOff>559594</xdr:rowOff>
    </xdr:to>
    <xdr:pic>
      <xdr:nvPicPr>
        <xdr:cNvPr id="8" name="Imagen 7" descr="Puede ser una imagen de texto que dice &quot;Rocio el NATURALMENTE REFRESCANTE Agua Potable Tratada&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 y="47625"/>
          <a:ext cx="1351881"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23814</xdr:colOff>
      <xdr:row>14</xdr:row>
      <xdr:rowOff>35717</xdr:rowOff>
    </xdr:from>
    <xdr:to>
      <xdr:col>0</xdr:col>
      <xdr:colOff>1375695</xdr:colOff>
      <xdr:row>15</xdr:row>
      <xdr:rowOff>547685</xdr:rowOff>
    </xdr:to>
    <xdr:pic>
      <xdr:nvPicPr>
        <xdr:cNvPr id="9" name="Imagen 8" descr="Puede ser una imagen de texto que dice &quot;Rocio el NATURALMENTE REFRESCANTE Agua Potable Tratada&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4" y="7108030"/>
          <a:ext cx="1351881"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35719</xdr:colOff>
      <xdr:row>31</xdr:row>
      <xdr:rowOff>35718</xdr:rowOff>
    </xdr:from>
    <xdr:to>
      <xdr:col>0</xdr:col>
      <xdr:colOff>1387600</xdr:colOff>
      <xdr:row>32</xdr:row>
      <xdr:rowOff>547687</xdr:rowOff>
    </xdr:to>
    <xdr:pic>
      <xdr:nvPicPr>
        <xdr:cNvPr id="10" name="Imagen 9" descr="Puede ser una imagen de texto que dice &quot;Rocio el NATURALMENTE REFRESCANTE Agua Potable Tratada&quo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19" y="13537406"/>
          <a:ext cx="1351881"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67595</xdr:colOff>
      <xdr:row>47</xdr:row>
      <xdr:rowOff>47626</xdr:rowOff>
    </xdr:from>
    <xdr:to>
      <xdr:col>0</xdr:col>
      <xdr:colOff>1351881</xdr:colOff>
      <xdr:row>48</xdr:row>
      <xdr:rowOff>523876</xdr:rowOff>
    </xdr:to>
    <xdr:pic>
      <xdr:nvPicPr>
        <xdr:cNvPr id="11" name="Imagen 10" descr="Puede ser una imagen de texto que dice &quot;Rocio el NATURALMENTE REFRESCANTE Agua Potable Tratada&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595" y="19931064"/>
          <a:ext cx="1284286" cy="678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9"/>
  <sheetViews>
    <sheetView topLeftCell="A105" zoomScale="70" zoomScaleNormal="70" workbookViewId="0">
      <selection activeCell="M120" sqref="M120"/>
    </sheetView>
  </sheetViews>
  <sheetFormatPr baseColWidth="10" defaultColWidth="11.21875" defaultRowHeight="15" customHeight="1" x14ac:dyDescent="0.2"/>
  <cols>
    <col min="1" max="1" width="11.5546875" customWidth="1"/>
    <col min="2" max="2" width="3.77734375" customWidth="1"/>
    <col min="3" max="3" width="9.6640625" customWidth="1"/>
    <col min="4" max="4" width="11.5546875" customWidth="1"/>
    <col min="5" max="5" width="11.109375" customWidth="1"/>
    <col min="6" max="6" width="10.77734375" customWidth="1"/>
    <col min="7" max="7" width="5.5546875" customWidth="1"/>
    <col min="8" max="8" width="8.5546875" customWidth="1"/>
    <col min="9" max="9" width="19.33203125" customWidth="1"/>
    <col min="10" max="10" width="16.77734375" customWidth="1"/>
    <col min="11" max="14" width="11.5546875" customWidth="1"/>
    <col min="15" max="26" width="10.5546875" customWidth="1"/>
  </cols>
  <sheetData>
    <row r="1" spans="1:26" ht="15.75" customHeight="1" x14ac:dyDescent="0.2">
      <c r="A1" s="138" t="s">
        <v>0</v>
      </c>
      <c r="B1" s="139"/>
      <c r="C1" s="139"/>
      <c r="D1" s="139"/>
      <c r="E1" s="139"/>
      <c r="F1" s="139"/>
      <c r="G1" s="139"/>
      <c r="H1" s="139"/>
      <c r="I1" s="139"/>
      <c r="J1" s="140"/>
      <c r="K1" s="1"/>
      <c r="L1" s="1"/>
      <c r="M1" s="1"/>
      <c r="N1" s="1"/>
      <c r="O1" s="1"/>
      <c r="P1" s="1"/>
      <c r="Q1" s="1"/>
      <c r="R1" s="1"/>
      <c r="S1" s="1"/>
      <c r="T1" s="1"/>
      <c r="U1" s="1"/>
      <c r="V1" s="1"/>
      <c r="W1" s="1"/>
      <c r="X1" s="1"/>
      <c r="Y1" s="1"/>
      <c r="Z1" s="1"/>
    </row>
    <row r="2" spans="1:26" ht="22.5" customHeight="1" x14ac:dyDescent="0.2">
      <c r="A2" s="141" t="s">
        <v>242</v>
      </c>
      <c r="B2" s="142"/>
      <c r="C2" s="142"/>
      <c r="D2" s="142"/>
      <c r="E2" s="142"/>
      <c r="F2" s="142"/>
      <c r="G2" s="142"/>
      <c r="H2" s="143"/>
      <c r="I2" s="149" t="s">
        <v>1</v>
      </c>
      <c r="J2" s="150"/>
      <c r="K2" s="1"/>
      <c r="L2" s="1"/>
      <c r="M2" s="1"/>
      <c r="N2" s="1"/>
      <c r="O2" s="1"/>
      <c r="P2" s="1"/>
      <c r="Q2" s="1"/>
      <c r="R2" s="1"/>
      <c r="S2" s="1"/>
      <c r="T2" s="1"/>
      <c r="U2" s="1"/>
      <c r="V2" s="1"/>
      <c r="W2" s="1"/>
      <c r="X2" s="1"/>
      <c r="Y2" s="1"/>
      <c r="Z2" s="1"/>
    </row>
    <row r="3" spans="1:26" ht="22.5" customHeight="1" x14ac:dyDescent="0.2">
      <c r="A3" s="144"/>
      <c r="B3" s="145"/>
      <c r="C3" s="145"/>
      <c r="D3" s="145"/>
      <c r="E3" s="145"/>
      <c r="F3" s="145"/>
      <c r="G3" s="145"/>
      <c r="H3" s="146"/>
      <c r="I3" s="151" t="s">
        <v>2</v>
      </c>
      <c r="J3" s="152"/>
      <c r="K3" s="1"/>
      <c r="L3" s="1"/>
      <c r="M3" s="1"/>
      <c r="N3" s="1"/>
      <c r="O3" s="1"/>
      <c r="P3" s="1"/>
      <c r="Q3" s="1"/>
      <c r="R3" s="1"/>
      <c r="S3" s="1"/>
      <c r="T3" s="1"/>
      <c r="U3" s="1"/>
      <c r="V3" s="1"/>
      <c r="W3" s="1"/>
      <c r="X3" s="1"/>
      <c r="Y3" s="1"/>
      <c r="Z3" s="1"/>
    </row>
    <row r="4" spans="1:26" ht="15.75" customHeight="1" x14ac:dyDescent="0.2">
      <c r="A4" s="144"/>
      <c r="B4" s="145"/>
      <c r="C4" s="145"/>
      <c r="D4" s="145"/>
      <c r="E4" s="145"/>
      <c r="F4" s="145"/>
      <c r="G4" s="145"/>
      <c r="H4" s="146"/>
      <c r="I4" s="149" t="s">
        <v>3</v>
      </c>
      <c r="J4" s="150"/>
      <c r="K4" s="1"/>
      <c r="L4" s="1"/>
      <c r="M4" s="1"/>
      <c r="N4" s="1"/>
      <c r="O4" s="1"/>
      <c r="P4" s="1"/>
      <c r="Q4" s="1"/>
      <c r="R4" s="1"/>
      <c r="S4" s="1"/>
      <c r="T4" s="1"/>
      <c r="U4" s="1"/>
      <c r="V4" s="1"/>
      <c r="W4" s="1"/>
      <c r="X4" s="1"/>
      <c r="Y4" s="1"/>
      <c r="Z4" s="1"/>
    </row>
    <row r="5" spans="1:26" ht="15.75" customHeight="1" x14ac:dyDescent="0.2">
      <c r="A5" s="144"/>
      <c r="B5" s="145"/>
      <c r="C5" s="145"/>
      <c r="D5" s="145"/>
      <c r="E5" s="145"/>
      <c r="F5" s="145"/>
      <c r="G5" s="145"/>
      <c r="H5" s="146"/>
      <c r="I5" s="3" t="s">
        <v>4</v>
      </c>
      <c r="J5" s="4">
        <v>2</v>
      </c>
      <c r="K5" s="1"/>
      <c r="L5" s="1"/>
      <c r="M5" s="1"/>
      <c r="N5" s="1"/>
      <c r="O5" s="1"/>
      <c r="P5" s="1"/>
      <c r="Q5" s="1"/>
      <c r="R5" s="1"/>
      <c r="S5" s="1"/>
      <c r="T5" s="1"/>
      <c r="U5" s="1"/>
      <c r="V5" s="1"/>
      <c r="W5" s="1"/>
      <c r="X5" s="1"/>
      <c r="Y5" s="1"/>
      <c r="Z5" s="1"/>
    </row>
    <row r="6" spans="1:26" ht="15.75" customHeight="1" x14ac:dyDescent="0.25">
      <c r="A6" s="147"/>
      <c r="B6" s="135"/>
      <c r="C6" s="135"/>
      <c r="D6" s="135"/>
      <c r="E6" s="135"/>
      <c r="F6" s="135"/>
      <c r="G6" s="135"/>
      <c r="H6" s="148"/>
      <c r="I6" s="5" t="s">
        <v>5</v>
      </c>
      <c r="J6" s="6">
        <v>1</v>
      </c>
      <c r="K6" s="1"/>
      <c r="L6" s="1"/>
      <c r="M6" s="1"/>
      <c r="N6" s="7"/>
      <c r="O6" s="1"/>
      <c r="P6" s="1"/>
      <c r="Q6" s="1"/>
      <c r="R6" s="1"/>
      <c r="S6" s="1"/>
      <c r="T6" s="1"/>
      <c r="U6" s="1"/>
      <c r="V6" s="1"/>
      <c r="W6" s="1"/>
      <c r="X6" s="1"/>
      <c r="Y6" s="1"/>
      <c r="Z6" s="1"/>
    </row>
    <row r="7" spans="1:26" ht="15.75" customHeight="1" x14ac:dyDescent="0.2">
      <c r="A7" s="119" t="s">
        <v>6</v>
      </c>
      <c r="B7" s="120"/>
      <c r="C7" s="153">
        <v>44843</v>
      </c>
      <c r="D7" s="122"/>
      <c r="E7" s="122"/>
      <c r="F7" s="122"/>
      <c r="G7" s="122"/>
      <c r="H7" s="123"/>
      <c r="I7" s="3" t="s">
        <v>7</v>
      </c>
      <c r="J7" s="6">
        <v>0</v>
      </c>
      <c r="K7" s="1"/>
      <c r="L7" s="1"/>
      <c r="M7" s="1"/>
      <c r="N7" s="1"/>
      <c r="O7" s="1"/>
      <c r="P7" s="1"/>
      <c r="Q7" s="1"/>
      <c r="R7" s="1"/>
      <c r="S7" s="1"/>
      <c r="T7" s="1"/>
      <c r="U7" s="1"/>
      <c r="V7" s="1"/>
      <c r="W7" s="1"/>
      <c r="X7" s="1"/>
      <c r="Y7" s="1"/>
      <c r="Z7" s="1"/>
    </row>
    <row r="8" spans="1:26" ht="15.75" customHeight="1" x14ac:dyDescent="0.2">
      <c r="A8" s="119" t="s">
        <v>8</v>
      </c>
      <c r="B8" s="120"/>
      <c r="C8" s="154"/>
      <c r="D8" s="122"/>
      <c r="E8" s="122"/>
      <c r="F8" s="122"/>
      <c r="G8" s="122"/>
      <c r="H8" s="123"/>
      <c r="I8" s="3" t="s">
        <v>9</v>
      </c>
      <c r="J8" s="6" t="s">
        <v>10</v>
      </c>
      <c r="K8" s="1"/>
      <c r="L8" s="1"/>
      <c r="M8" s="1"/>
      <c r="N8" s="1"/>
      <c r="O8" s="1"/>
      <c r="P8" s="1"/>
      <c r="Q8" s="1"/>
      <c r="R8" s="1"/>
      <c r="S8" s="1"/>
      <c r="T8" s="1"/>
      <c r="U8" s="1"/>
      <c r="V8" s="1"/>
      <c r="W8" s="1"/>
      <c r="X8" s="1"/>
      <c r="Y8" s="1"/>
      <c r="Z8" s="1"/>
    </row>
    <row r="9" spans="1:26" ht="15.75" customHeight="1" x14ac:dyDescent="0.2">
      <c r="A9" s="119" t="s">
        <v>11</v>
      </c>
      <c r="B9" s="120"/>
      <c r="C9" s="121" t="s">
        <v>12</v>
      </c>
      <c r="D9" s="122"/>
      <c r="E9" s="122"/>
      <c r="F9" s="122"/>
      <c r="G9" s="122"/>
      <c r="H9" s="123"/>
      <c r="I9" s="3" t="s">
        <v>13</v>
      </c>
      <c r="J9" s="6" t="s">
        <v>14</v>
      </c>
      <c r="K9" s="1"/>
      <c r="L9" s="1"/>
      <c r="M9" s="1"/>
      <c r="N9" s="1"/>
      <c r="O9" s="1"/>
      <c r="P9" s="1"/>
      <c r="Q9" s="1"/>
      <c r="R9" s="1"/>
      <c r="S9" s="1"/>
      <c r="T9" s="1"/>
      <c r="U9" s="1"/>
      <c r="V9" s="1"/>
      <c r="W9" s="1"/>
      <c r="X9" s="1"/>
      <c r="Y9" s="1"/>
      <c r="Z9" s="1"/>
    </row>
    <row r="10" spans="1:26" ht="15.75" customHeight="1" x14ac:dyDescent="0.2">
      <c r="A10" s="119" t="s">
        <v>15</v>
      </c>
      <c r="B10" s="122"/>
      <c r="C10" s="120"/>
      <c r="D10" s="121" t="s">
        <v>139</v>
      </c>
      <c r="E10" s="122"/>
      <c r="F10" s="122"/>
      <c r="G10" s="122"/>
      <c r="H10" s="122"/>
      <c r="I10" s="122"/>
      <c r="J10" s="123"/>
      <c r="K10" s="1"/>
      <c r="L10" s="1"/>
      <c r="M10" s="1"/>
      <c r="N10" s="1"/>
      <c r="O10" s="1"/>
      <c r="P10" s="1"/>
      <c r="Q10" s="1"/>
      <c r="R10" s="1"/>
      <c r="S10" s="1"/>
      <c r="T10" s="1"/>
      <c r="U10" s="1"/>
      <c r="V10" s="1"/>
      <c r="W10" s="1"/>
      <c r="X10" s="1"/>
      <c r="Y10" s="1"/>
      <c r="Z10" s="1"/>
    </row>
    <row r="11" spans="1:26" ht="15.75" customHeight="1" x14ac:dyDescent="0.2">
      <c r="A11" s="119" t="s">
        <v>16</v>
      </c>
      <c r="B11" s="122"/>
      <c r="C11" s="122"/>
      <c r="D11" s="120"/>
      <c r="E11" s="155">
        <v>9012300338</v>
      </c>
      <c r="F11" s="122"/>
      <c r="G11" s="122"/>
      <c r="H11" s="122"/>
      <c r="I11" s="122"/>
      <c r="J11" s="123"/>
      <c r="K11" s="1"/>
      <c r="L11" s="1"/>
      <c r="M11" s="1"/>
      <c r="N11" s="1"/>
      <c r="O11" s="1"/>
      <c r="P11" s="1"/>
      <c r="Q11" s="1"/>
      <c r="R11" s="1"/>
      <c r="S11" s="1"/>
      <c r="T11" s="1"/>
      <c r="U11" s="1"/>
      <c r="V11" s="1"/>
      <c r="W11" s="1"/>
      <c r="X11" s="1"/>
      <c r="Y11" s="1"/>
      <c r="Z11" s="1"/>
    </row>
    <row r="12" spans="1:26" ht="15.75" customHeight="1" x14ac:dyDescent="0.2">
      <c r="A12" s="119" t="s">
        <v>17</v>
      </c>
      <c r="B12" s="120"/>
      <c r="C12" s="121" t="s">
        <v>140</v>
      </c>
      <c r="D12" s="122"/>
      <c r="E12" s="120"/>
      <c r="F12" s="154" t="s">
        <v>18</v>
      </c>
      <c r="G12" s="120"/>
      <c r="H12" s="9" t="s">
        <v>141</v>
      </c>
      <c r="I12" s="10" t="s">
        <v>19</v>
      </c>
      <c r="J12" s="6" t="s">
        <v>20</v>
      </c>
      <c r="K12" s="1"/>
      <c r="L12" s="1"/>
      <c r="M12" s="1"/>
      <c r="N12" s="1"/>
      <c r="O12" s="1"/>
      <c r="P12" s="1"/>
      <c r="Q12" s="1"/>
      <c r="R12" s="1"/>
      <c r="S12" s="1"/>
      <c r="T12" s="1"/>
      <c r="U12" s="1"/>
      <c r="V12" s="1"/>
      <c r="W12" s="1"/>
      <c r="X12" s="1"/>
      <c r="Y12" s="1"/>
      <c r="Z12" s="1"/>
    </row>
    <row r="13" spans="1:26" ht="15.75" customHeight="1" x14ac:dyDescent="0.2">
      <c r="A13" s="119" t="s">
        <v>21</v>
      </c>
      <c r="B13" s="120"/>
      <c r="C13" s="121"/>
      <c r="D13" s="122"/>
      <c r="E13" s="122"/>
      <c r="F13" s="122"/>
      <c r="G13" s="120"/>
      <c r="H13" s="11"/>
      <c r="I13" s="10" t="s">
        <v>22</v>
      </c>
      <c r="J13" s="6">
        <v>3168461447</v>
      </c>
      <c r="K13" s="1"/>
      <c r="L13" s="1"/>
      <c r="M13" s="1"/>
      <c r="N13" s="1"/>
      <c r="O13" s="1"/>
      <c r="P13" s="1"/>
      <c r="Q13" s="1"/>
      <c r="R13" s="1"/>
      <c r="S13" s="1"/>
      <c r="T13" s="1"/>
      <c r="U13" s="1"/>
      <c r="V13" s="1"/>
      <c r="W13" s="1"/>
      <c r="X13" s="1"/>
      <c r="Y13" s="1"/>
      <c r="Z13" s="1"/>
    </row>
    <row r="14" spans="1:26" ht="15.75" customHeight="1" x14ac:dyDescent="0.2">
      <c r="A14" s="119" t="s">
        <v>23</v>
      </c>
      <c r="B14" s="122"/>
      <c r="C14" s="120"/>
      <c r="D14" s="121"/>
      <c r="E14" s="122"/>
      <c r="F14" s="122"/>
      <c r="G14" s="122"/>
      <c r="H14" s="122"/>
      <c r="I14" s="122"/>
      <c r="J14" s="123"/>
      <c r="K14" s="1"/>
      <c r="L14" s="1"/>
      <c r="M14" s="1"/>
      <c r="N14" s="1"/>
      <c r="O14" s="1"/>
      <c r="P14" s="1"/>
      <c r="Q14" s="1"/>
      <c r="R14" s="1"/>
      <c r="S14" s="1"/>
      <c r="T14" s="1"/>
      <c r="U14" s="1"/>
      <c r="V14" s="1"/>
      <c r="W14" s="1"/>
      <c r="X14" s="1"/>
      <c r="Y14" s="1"/>
      <c r="Z14" s="1"/>
    </row>
    <row r="15" spans="1:26" ht="15.75" customHeight="1" x14ac:dyDescent="0.2">
      <c r="A15" s="124" t="s">
        <v>24</v>
      </c>
      <c r="B15" s="125"/>
      <c r="C15" s="126"/>
      <c r="D15" s="127" t="s">
        <v>142</v>
      </c>
      <c r="E15" s="125"/>
      <c r="F15" s="126"/>
      <c r="G15" s="128" t="s">
        <v>25</v>
      </c>
      <c r="H15" s="125"/>
      <c r="I15" s="126"/>
      <c r="J15" s="12" t="s">
        <v>26</v>
      </c>
      <c r="K15" s="1"/>
      <c r="L15" s="1"/>
      <c r="M15" s="1"/>
      <c r="N15" s="1"/>
      <c r="O15" s="1"/>
      <c r="P15" s="1"/>
      <c r="Q15" s="1"/>
      <c r="R15" s="1"/>
      <c r="S15" s="1"/>
      <c r="T15" s="1"/>
      <c r="U15" s="1"/>
      <c r="V15" s="1"/>
      <c r="W15" s="1"/>
      <c r="X15" s="1"/>
      <c r="Y15" s="1"/>
      <c r="Z15" s="1"/>
    </row>
    <row r="16" spans="1:26" ht="15.75" customHeight="1" x14ac:dyDescent="0.2">
      <c r="A16" s="13"/>
      <c r="B16" s="13"/>
      <c r="C16" s="14"/>
      <c r="D16" s="14"/>
      <c r="E16" s="14"/>
      <c r="F16" s="14"/>
      <c r="G16" s="14"/>
      <c r="H16" s="14"/>
      <c r="I16" s="15"/>
      <c r="J16" s="15"/>
      <c r="K16" s="1"/>
      <c r="L16" s="1"/>
      <c r="M16" s="1"/>
      <c r="N16" s="1"/>
      <c r="O16" s="1"/>
      <c r="P16" s="1"/>
      <c r="Q16" s="1"/>
      <c r="R16" s="1"/>
      <c r="S16" s="1"/>
      <c r="T16" s="1"/>
      <c r="U16" s="1"/>
      <c r="V16" s="1"/>
      <c r="W16" s="1"/>
      <c r="X16" s="1"/>
      <c r="Y16" s="1"/>
      <c r="Z16" s="1"/>
    </row>
    <row r="17" spans="1:26" s="57" customFormat="1" ht="15.75" customHeight="1" x14ac:dyDescent="0.2">
      <c r="A17" s="114" t="s">
        <v>27</v>
      </c>
      <c r="B17" s="109"/>
      <c r="C17" s="109"/>
      <c r="D17" s="109"/>
      <c r="E17" s="109"/>
      <c r="F17" s="109"/>
      <c r="G17" s="109"/>
      <c r="H17" s="109"/>
      <c r="I17" s="109"/>
      <c r="J17" s="110"/>
      <c r="K17" s="37"/>
      <c r="L17" s="37"/>
      <c r="M17" s="37"/>
      <c r="N17" s="37"/>
      <c r="O17" s="37"/>
      <c r="P17" s="37"/>
      <c r="Q17" s="37"/>
      <c r="R17" s="37"/>
      <c r="S17" s="37"/>
      <c r="T17" s="37"/>
      <c r="U17" s="37"/>
      <c r="V17" s="37"/>
      <c r="W17" s="37"/>
      <c r="X17" s="37"/>
      <c r="Y17" s="37"/>
      <c r="Z17" s="37"/>
    </row>
    <row r="18" spans="1:26" ht="15.75" customHeight="1" x14ac:dyDescent="0.2">
      <c r="A18" s="129">
        <v>1</v>
      </c>
      <c r="B18" s="131" t="s">
        <v>28</v>
      </c>
      <c r="C18" s="132"/>
      <c r="D18" s="132"/>
      <c r="E18" s="132"/>
      <c r="F18" s="132"/>
      <c r="G18" s="132"/>
      <c r="H18" s="133"/>
      <c r="I18" s="137" t="s">
        <v>29</v>
      </c>
      <c r="J18" s="137" t="s">
        <v>30</v>
      </c>
      <c r="K18" s="1"/>
      <c r="L18" s="1"/>
      <c r="M18" s="1"/>
      <c r="N18" s="1"/>
      <c r="O18" s="1"/>
      <c r="P18" s="1"/>
      <c r="Q18" s="1"/>
      <c r="R18" s="1"/>
      <c r="S18" s="1"/>
      <c r="T18" s="1"/>
      <c r="U18" s="1"/>
      <c r="V18" s="1"/>
      <c r="W18" s="1"/>
      <c r="X18" s="1"/>
      <c r="Y18" s="1"/>
      <c r="Z18" s="1"/>
    </row>
    <row r="19" spans="1:26" ht="15.75" customHeight="1" x14ac:dyDescent="0.2">
      <c r="A19" s="130"/>
      <c r="B19" s="134"/>
      <c r="C19" s="135"/>
      <c r="D19" s="135"/>
      <c r="E19" s="135"/>
      <c r="F19" s="135"/>
      <c r="G19" s="135"/>
      <c r="H19" s="136"/>
      <c r="I19" s="130"/>
      <c r="J19" s="130"/>
      <c r="K19" s="1"/>
      <c r="L19" s="1"/>
      <c r="M19" s="1"/>
      <c r="N19" s="1"/>
      <c r="O19" s="1"/>
      <c r="P19" s="1"/>
      <c r="Q19" s="1"/>
      <c r="R19" s="1"/>
      <c r="S19" s="1"/>
      <c r="T19" s="1"/>
      <c r="U19" s="1"/>
      <c r="V19" s="1"/>
      <c r="W19" s="1"/>
      <c r="X19" s="1"/>
      <c r="Y19" s="1"/>
      <c r="Z19" s="1"/>
    </row>
    <row r="20" spans="1:26" ht="33.75" customHeight="1" x14ac:dyDescent="0.2">
      <c r="A20" s="48" t="s">
        <v>143</v>
      </c>
      <c r="B20" s="97" t="s">
        <v>31</v>
      </c>
      <c r="C20" s="98"/>
      <c r="D20" s="98"/>
      <c r="E20" s="98"/>
      <c r="F20" s="98"/>
      <c r="G20" s="98"/>
      <c r="H20" s="99"/>
      <c r="I20" s="51">
        <v>2</v>
      </c>
      <c r="J20" s="52"/>
      <c r="K20" s="1"/>
      <c r="L20" s="1"/>
      <c r="M20" s="1"/>
      <c r="N20" s="1"/>
      <c r="O20" s="1"/>
      <c r="P20" s="1"/>
      <c r="Q20" s="1"/>
      <c r="R20" s="1"/>
      <c r="S20" s="1"/>
      <c r="T20" s="1"/>
      <c r="U20" s="1"/>
      <c r="V20" s="1"/>
      <c r="W20" s="1"/>
      <c r="X20" s="1"/>
      <c r="Y20" s="1"/>
      <c r="Z20" s="1"/>
    </row>
    <row r="21" spans="1:26" ht="15" customHeight="1" x14ac:dyDescent="0.2">
      <c r="A21" s="48" t="s">
        <v>144</v>
      </c>
      <c r="B21" s="97" t="s">
        <v>32</v>
      </c>
      <c r="C21" s="98"/>
      <c r="D21" s="98"/>
      <c r="E21" s="98"/>
      <c r="F21" s="98"/>
      <c r="G21" s="98"/>
      <c r="H21" s="99"/>
      <c r="I21" s="51">
        <v>2</v>
      </c>
      <c r="J21" s="52"/>
      <c r="K21" s="1"/>
      <c r="L21" s="1"/>
      <c r="M21" s="1"/>
      <c r="N21" s="1"/>
      <c r="O21" s="1"/>
      <c r="P21" s="1"/>
      <c r="Q21" s="1"/>
      <c r="R21" s="1"/>
      <c r="S21" s="1"/>
      <c r="T21" s="1"/>
      <c r="U21" s="1"/>
      <c r="V21" s="1"/>
      <c r="W21" s="1"/>
      <c r="X21" s="1"/>
      <c r="Y21" s="1"/>
      <c r="Z21" s="1"/>
    </row>
    <row r="22" spans="1:26" ht="55.5" customHeight="1" x14ac:dyDescent="0.2">
      <c r="A22" s="48" t="s">
        <v>145</v>
      </c>
      <c r="B22" s="97" t="s">
        <v>33</v>
      </c>
      <c r="C22" s="98"/>
      <c r="D22" s="98"/>
      <c r="E22" s="98"/>
      <c r="F22" s="98"/>
      <c r="G22" s="98"/>
      <c r="H22" s="99"/>
      <c r="I22" s="51">
        <v>1</v>
      </c>
      <c r="J22" s="52"/>
      <c r="K22" s="1"/>
      <c r="L22" s="1"/>
      <c r="M22" s="1"/>
      <c r="N22" s="1"/>
      <c r="O22" s="1"/>
      <c r="P22" s="1"/>
      <c r="Q22" s="1"/>
      <c r="R22" s="1"/>
      <c r="S22" s="1"/>
      <c r="T22" s="1"/>
      <c r="U22" s="1"/>
      <c r="V22" s="1"/>
      <c r="W22" s="1"/>
      <c r="X22" s="1"/>
      <c r="Y22" s="1"/>
      <c r="Z22" s="1"/>
    </row>
    <row r="23" spans="1:26" ht="15.75" customHeight="1" x14ac:dyDescent="0.2">
      <c r="A23" s="48"/>
      <c r="B23" s="100" t="s">
        <v>34</v>
      </c>
      <c r="C23" s="98"/>
      <c r="D23" s="98"/>
      <c r="E23" s="98"/>
      <c r="F23" s="98"/>
      <c r="G23" s="99"/>
      <c r="H23" s="51">
        <v>6</v>
      </c>
      <c r="I23" s="40" t="s">
        <v>35</v>
      </c>
      <c r="J23" s="52">
        <f>SUM(I20:I22)</f>
        <v>5</v>
      </c>
      <c r="K23" s="1"/>
      <c r="L23" s="1"/>
      <c r="M23" s="1"/>
      <c r="N23" s="1"/>
      <c r="O23" s="1"/>
      <c r="P23" s="1"/>
      <c r="Q23" s="1"/>
      <c r="R23" s="1"/>
      <c r="S23" s="1"/>
      <c r="T23" s="1"/>
      <c r="U23" s="1"/>
      <c r="V23" s="1"/>
      <c r="W23" s="1"/>
      <c r="X23" s="1"/>
      <c r="Y23" s="1"/>
      <c r="Z23" s="1"/>
    </row>
    <row r="24" spans="1:26" ht="15.75" customHeight="1" x14ac:dyDescent="0.2">
      <c r="A24" s="48">
        <v>1.2</v>
      </c>
      <c r="B24" s="100" t="s">
        <v>36</v>
      </c>
      <c r="C24" s="98"/>
      <c r="D24" s="98"/>
      <c r="E24" s="98"/>
      <c r="F24" s="98"/>
      <c r="G24" s="98"/>
      <c r="H24" s="99"/>
      <c r="I24" s="40" t="s">
        <v>29</v>
      </c>
      <c r="J24" s="41" t="s">
        <v>30</v>
      </c>
      <c r="K24" s="1"/>
      <c r="L24" s="1"/>
      <c r="M24" s="1"/>
      <c r="N24" s="1"/>
      <c r="O24" s="1"/>
      <c r="P24" s="1"/>
      <c r="Q24" s="1"/>
      <c r="R24" s="1"/>
      <c r="S24" s="1"/>
      <c r="T24" s="1"/>
      <c r="U24" s="1"/>
      <c r="V24" s="1"/>
      <c r="W24" s="1"/>
      <c r="X24" s="1"/>
      <c r="Y24" s="1"/>
      <c r="Z24" s="1"/>
    </row>
    <row r="25" spans="1:26" ht="45.75" customHeight="1" x14ac:dyDescent="0.2">
      <c r="A25" s="48" t="s">
        <v>146</v>
      </c>
      <c r="B25" s="97" t="s">
        <v>37</v>
      </c>
      <c r="C25" s="98"/>
      <c r="D25" s="98"/>
      <c r="E25" s="98"/>
      <c r="F25" s="98"/>
      <c r="G25" s="98"/>
      <c r="H25" s="99"/>
      <c r="I25" s="51">
        <v>1</v>
      </c>
      <c r="J25" s="52"/>
      <c r="K25" s="1"/>
      <c r="L25" s="1"/>
      <c r="M25" s="1"/>
      <c r="N25" s="1"/>
      <c r="O25" s="1"/>
      <c r="P25" s="1"/>
      <c r="Q25" s="1"/>
      <c r="R25" s="1"/>
      <c r="S25" s="1"/>
      <c r="T25" s="1"/>
      <c r="U25" s="1"/>
      <c r="V25" s="1"/>
      <c r="W25" s="1"/>
      <c r="X25" s="1"/>
      <c r="Y25" s="1"/>
      <c r="Z25" s="1"/>
    </row>
    <row r="26" spans="1:26" ht="60" customHeight="1" x14ac:dyDescent="0.2">
      <c r="A26" s="48" t="s">
        <v>147</v>
      </c>
      <c r="B26" s="97" t="s">
        <v>38</v>
      </c>
      <c r="C26" s="98"/>
      <c r="D26" s="98"/>
      <c r="E26" s="98"/>
      <c r="F26" s="98"/>
      <c r="G26" s="98"/>
      <c r="H26" s="99"/>
      <c r="I26" s="51">
        <v>1</v>
      </c>
      <c r="J26" s="52"/>
      <c r="K26" s="1"/>
      <c r="L26" s="1"/>
      <c r="M26" s="1"/>
      <c r="N26" s="1"/>
      <c r="O26" s="1"/>
      <c r="P26" s="1"/>
      <c r="Q26" s="1"/>
      <c r="R26" s="1"/>
      <c r="S26" s="1"/>
      <c r="T26" s="1"/>
      <c r="U26" s="1"/>
      <c r="V26" s="1"/>
      <c r="W26" s="1"/>
      <c r="X26" s="1"/>
      <c r="Y26" s="1"/>
      <c r="Z26" s="1"/>
    </row>
    <row r="27" spans="1:26" ht="117" customHeight="1" x14ac:dyDescent="0.2">
      <c r="A27" s="48" t="s">
        <v>148</v>
      </c>
      <c r="B27" s="97" t="s">
        <v>39</v>
      </c>
      <c r="C27" s="98"/>
      <c r="D27" s="98"/>
      <c r="E27" s="98"/>
      <c r="F27" s="98"/>
      <c r="G27" s="98"/>
      <c r="H27" s="99"/>
      <c r="I27" s="51">
        <v>0</v>
      </c>
      <c r="J27" s="52"/>
      <c r="K27" s="1"/>
      <c r="L27" s="1"/>
      <c r="M27" s="1"/>
      <c r="N27" s="1"/>
      <c r="O27" s="1"/>
      <c r="P27" s="1"/>
      <c r="Q27" s="1"/>
      <c r="R27" s="1"/>
      <c r="S27" s="1"/>
      <c r="T27" s="1"/>
      <c r="U27" s="1"/>
      <c r="V27" s="1"/>
      <c r="W27" s="1"/>
      <c r="X27" s="1"/>
      <c r="Y27" s="1"/>
      <c r="Z27" s="1"/>
    </row>
    <row r="28" spans="1:26" ht="41.25" customHeight="1" x14ac:dyDescent="0.2">
      <c r="A28" s="48" t="s">
        <v>149</v>
      </c>
      <c r="B28" s="97" t="s">
        <v>40</v>
      </c>
      <c r="C28" s="98"/>
      <c r="D28" s="98"/>
      <c r="E28" s="98"/>
      <c r="F28" s="98"/>
      <c r="G28" s="98"/>
      <c r="H28" s="99"/>
      <c r="I28" s="51">
        <v>1</v>
      </c>
      <c r="J28" s="52"/>
      <c r="K28" s="1"/>
      <c r="L28" s="1"/>
      <c r="M28" s="1"/>
      <c r="N28" s="1"/>
      <c r="O28" s="1"/>
      <c r="P28" s="1"/>
      <c r="Q28" s="1"/>
      <c r="R28" s="1"/>
      <c r="S28" s="1"/>
      <c r="T28" s="1"/>
      <c r="U28" s="1"/>
      <c r="V28" s="1"/>
      <c r="W28" s="1"/>
      <c r="X28" s="1"/>
      <c r="Y28" s="1"/>
      <c r="Z28" s="1"/>
    </row>
    <row r="29" spans="1:26" ht="62.25" customHeight="1" x14ac:dyDescent="0.2">
      <c r="A29" s="48" t="s">
        <v>150</v>
      </c>
      <c r="B29" s="97" t="s">
        <v>41</v>
      </c>
      <c r="C29" s="98"/>
      <c r="D29" s="98"/>
      <c r="E29" s="98"/>
      <c r="F29" s="98"/>
      <c r="G29" s="98"/>
      <c r="H29" s="99"/>
      <c r="I29" s="51">
        <v>1</v>
      </c>
      <c r="J29" s="52"/>
      <c r="K29" s="1"/>
      <c r="L29" s="1"/>
      <c r="M29" s="1"/>
      <c r="N29" s="1"/>
      <c r="O29" s="1"/>
      <c r="P29" s="1"/>
      <c r="Q29" s="1"/>
      <c r="R29" s="1"/>
      <c r="S29" s="1"/>
      <c r="T29" s="1"/>
      <c r="U29" s="1"/>
      <c r="V29" s="1"/>
      <c r="W29" s="1"/>
      <c r="X29" s="1"/>
      <c r="Y29" s="1"/>
      <c r="Z29" s="1"/>
    </row>
    <row r="30" spans="1:26" ht="42" customHeight="1" x14ac:dyDescent="0.2">
      <c r="A30" s="48" t="s">
        <v>151</v>
      </c>
      <c r="B30" s="97" t="s">
        <v>42</v>
      </c>
      <c r="C30" s="98"/>
      <c r="D30" s="98"/>
      <c r="E30" s="98"/>
      <c r="F30" s="98"/>
      <c r="G30" s="98"/>
      <c r="H30" s="99"/>
      <c r="I30" s="51">
        <v>2</v>
      </c>
      <c r="J30" s="52"/>
      <c r="K30" s="1"/>
      <c r="L30" s="1"/>
      <c r="M30" s="1"/>
      <c r="N30" s="1"/>
      <c r="O30" s="1"/>
      <c r="P30" s="1"/>
      <c r="Q30" s="1"/>
      <c r="R30" s="1"/>
      <c r="S30" s="1"/>
      <c r="T30" s="1"/>
      <c r="U30" s="1"/>
      <c r="V30" s="1"/>
      <c r="W30" s="1"/>
      <c r="X30" s="1"/>
      <c r="Y30" s="1"/>
      <c r="Z30" s="1"/>
    </row>
    <row r="31" spans="1:26" ht="46.5" customHeight="1" x14ac:dyDescent="0.2">
      <c r="A31" s="48" t="s">
        <v>152</v>
      </c>
      <c r="B31" s="97" t="s">
        <v>43</v>
      </c>
      <c r="C31" s="98"/>
      <c r="D31" s="98"/>
      <c r="E31" s="98"/>
      <c r="F31" s="98"/>
      <c r="G31" s="98"/>
      <c r="H31" s="99"/>
      <c r="I31" s="51">
        <v>2</v>
      </c>
      <c r="J31" s="52"/>
      <c r="K31" s="1"/>
      <c r="L31" s="1"/>
      <c r="M31" s="1"/>
      <c r="N31" s="1"/>
      <c r="O31" s="1"/>
      <c r="P31" s="1"/>
      <c r="Q31" s="1"/>
      <c r="R31" s="1"/>
      <c r="S31" s="1"/>
      <c r="T31" s="1"/>
      <c r="U31" s="1"/>
      <c r="V31" s="1"/>
      <c r="W31" s="1"/>
      <c r="X31" s="1"/>
      <c r="Y31" s="1"/>
      <c r="Z31" s="1"/>
    </row>
    <row r="32" spans="1:26" ht="36.75" customHeight="1" x14ac:dyDescent="0.2">
      <c r="A32" s="48" t="s">
        <v>153</v>
      </c>
      <c r="B32" s="97" t="s">
        <v>44</v>
      </c>
      <c r="C32" s="98"/>
      <c r="D32" s="98"/>
      <c r="E32" s="98"/>
      <c r="F32" s="98"/>
      <c r="G32" s="98"/>
      <c r="H32" s="99"/>
      <c r="I32" s="51" t="s">
        <v>10</v>
      </c>
      <c r="J32" s="52"/>
      <c r="K32" s="1"/>
      <c r="L32" s="1"/>
      <c r="M32" s="1"/>
      <c r="N32" s="1"/>
      <c r="O32" s="1"/>
      <c r="P32" s="1"/>
      <c r="Q32" s="1"/>
      <c r="R32" s="1"/>
      <c r="S32" s="1"/>
      <c r="T32" s="1"/>
      <c r="U32" s="1"/>
      <c r="V32" s="1"/>
      <c r="W32" s="1"/>
      <c r="X32" s="1"/>
      <c r="Y32" s="1"/>
      <c r="Z32" s="1"/>
    </row>
    <row r="33" spans="1:26" ht="15.75" customHeight="1" x14ac:dyDescent="0.2">
      <c r="A33" s="48"/>
      <c r="B33" s="100" t="s">
        <v>45</v>
      </c>
      <c r="C33" s="98"/>
      <c r="D33" s="98"/>
      <c r="E33" s="98"/>
      <c r="F33" s="98"/>
      <c r="G33" s="118"/>
      <c r="H33" s="51">
        <v>16</v>
      </c>
      <c r="I33" s="40" t="s">
        <v>46</v>
      </c>
      <c r="J33" s="52">
        <f>SUM(I25:I32)</f>
        <v>8</v>
      </c>
      <c r="K33" s="1"/>
      <c r="L33" s="1"/>
      <c r="M33" s="1"/>
      <c r="N33" s="1"/>
      <c r="O33" s="1"/>
      <c r="P33" s="1"/>
      <c r="Q33" s="1"/>
      <c r="R33" s="1"/>
      <c r="S33" s="1"/>
      <c r="T33" s="1"/>
      <c r="U33" s="1"/>
      <c r="V33" s="1"/>
      <c r="W33" s="1"/>
      <c r="X33" s="1"/>
      <c r="Y33" s="1"/>
      <c r="Z33" s="1"/>
    </row>
    <row r="34" spans="1:26" ht="15.75" customHeight="1" x14ac:dyDescent="0.2">
      <c r="A34" s="39">
        <v>1.3</v>
      </c>
      <c r="B34" s="100" t="s">
        <v>47</v>
      </c>
      <c r="C34" s="98"/>
      <c r="D34" s="98"/>
      <c r="E34" s="98"/>
      <c r="F34" s="98"/>
      <c r="G34" s="98"/>
      <c r="H34" s="99"/>
      <c r="I34" s="40" t="s">
        <v>29</v>
      </c>
      <c r="J34" s="41" t="s">
        <v>30</v>
      </c>
      <c r="K34" s="1"/>
      <c r="L34" s="1"/>
      <c r="M34" s="1"/>
      <c r="N34" s="1"/>
      <c r="O34" s="1"/>
      <c r="P34" s="1"/>
      <c r="Q34" s="1"/>
      <c r="R34" s="1"/>
      <c r="S34" s="1"/>
      <c r="T34" s="1"/>
      <c r="U34" s="1"/>
      <c r="V34" s="1"/>
      <c r="W34" s="1"/>
      <c r="X34" s="1"/>
      <c r="Y34" s="1"/>
      <c r="Z34" s="1"/>
    </row>
    <row r="35" spans="1:26" ht="36.75" customHeight="1" x14ac:dyDescent="0.2">
      <c r="A35" s="48" t="s">
        <v>154</v>
      </c>
      <c r="B35" s="97" t="s">
        <v>48</v>
      </c>
      <c r="C35" s="98"/>
      <c r="D35" s="98"/>
      <c r="E35" s="98"/>
      <c r="F35" s="98"/>
      <c r="G35" s="98"/>
      <c r="H35" s="99"/>
      <c r="I35" s="51">
        <v>2</v>
      </c>
      <c r="J35" s="52"/>
      <c r="K35" s="1"/>
      <c r="L35" s="1"/>
      <c r="M35" s="1"/>
      <c r="N35" s="1"/>
      <c r="O35" s="1"/>
      <c r="P35" s="1"/>
      <c r="Q35" s="1"/>
      <c r="R35" s="1"/>
      <c r="S35" s="1"/>
      <c r="T35" s="1"/>
      <c r="U35" s="1"/>
      <c r="V35" s="1"/>
      <c r="W35" s="1"/>
      <c r="X35" s="1"/>
      <c r="Y35" s="1"/>
      <c r="Z35" s="1"/>
    </row>
    <row r="36" spans="1:26" ht="39.75" customHeight="1" x14ac:dyDescent="0.2">
      <c r="A36" s="48" t="s">
        <v>155</v>
      </c>
      <c r="B36" s="97" t="s">
        <v>49</v>
      </c>
      <c r="C36" s="98"/>
      <c r="D36" s="98"/>
      <c r="E36" s="98"/>
      <c r="F36" s="98"/>
      <c r="G36" s="98"/>
      <c r="H36" s="99"/>
      <c r="I36" s="51">
        <v>2</v>
      </c>
      <c r="J36" s="52"/>
      <c r="K36" s="1"/>
      <c r="L36" s="1"/>
      <c r="M36" s="1"/>
      <c r="N36" s="1"/>
      <c r="O36" s="1"/>
      <c r="P36" s="1"/>
      <c r="Q36" s="1"/>
      <c r="R36" s="1"/>
      <c r="S36" s="1"/>
      <c r="T36" s="1"/>
      <c r="U36" s="1"/>
      <c r="V36" s="1"/>
      <c r="W36" s="1"/>
      <c r="X36" s="1"/>
      <c r="Y36" s="1"/>
      <c r="Z36" s="1"/>
    </row>
    <row r="37" spans="1:26" ht="31.5" customHeight="1" x14ac:dyDescent="0.2">
      <c r="A37" s="48" t="s">
        <v>156</v>
      </c>
      <c r="B37" s="97" t="s">
        <v>50</v>
      </c>
      <c r="C37" s="98"/>
      <c r="D37" s="98"/>
      <c r="E37" s="98"/>
      <c r="F37" s="98"/>
      <c r="G37" s="98"/>
      <c r="H37" s="99"/>
      <c r="I37" s="51">
        <v>2</v>
      </c>
      <c r="J37" s="52"/>
      <c r="K37" s="1"/>
      <c r="L37" s="1"/>
      <c r="M37" s="1"/>
      <c r="N37" s="1"/>
      <c r="O37" s="1"/>
      <c r="P37" s="1"/>
      <c r="Q37" s="1"/>
      <c r="R37" s="1"/>
      <c r="S37" s="1"/>
      <c r="T37" s="1"/>
      <c r="U37" s="1"/>
      <c r="V37" s="1"/>
      <c r="W37" s="1"/>
      <c r="X37" s="1"/>
      <c r="Y37" s="1"/>
      <c r="Z37" s="1"/>
    </row>
    <row r="38" spans="1:26" ht="72" customHeight="1" x14ac:dyDescent="0.2">
      <c r="A38" s="48" t="s">
        <v>157</v>
      </c>
      <c r="B38" s="97" t="s">
        <v>51</v>
      </c>
      <c r="C38" s="98"/>
      <c r="D38" s="98"/>
      <c r="E38" s="98"/>
      <c r="F38" s="98"/>
      <c r="G38" s="98"/>
      <c r="H38" s="99"/>
      <c r="I38" s="51">
        <v>2</v>
      </c>
      <c r="J38" s="52"/>
      <c r="K38" s="1"/>
      <c r="L38" s="1"/>
      <c r="M38" s="1"/>
      <c r="N38" s="1"/>
      <c r="O38" s="1"/>
      <c r="P38" s="1"/>
      <c r="Q38" s="1"/>
      <c r="R38" s="1"/>
      <c r="S38" s="1"/>
      <c r="T38" s="1"/>
      <c r="U38" s="1"/>
      <c r="V38" s="1"/>
      <c r="W38" s="1"/>
      <c r="X38" s="1"/>
      <c r="Y38" s="1"/>
      <c r="Z38" s="1"/>
    </row>
    <row r="39" spans="1:26" ht="49.5" customHeight="1" x14ac:dyDescent="0.2">
      <c r="A39" s="48" t="s">
        <v>160</v>
      </c>
      <c r="B39" s="97" t="s">
        <v>52</v>
      </c>
      <c r="C39" s="98"/>
      <c r="D39" s="98"/>
      <c r="E39" s="98"/>
      <c r="F39" s="98"/>
      <c r="G39" s="98"/>
      <c r="H39" s="99"/>
      <c r="I39" s="51">
        <v>1</v>
      </c>
      <c r="J39" s="52"/>
      <c r="K39" s="1"/>
      <c r="L39" s="1"/>
      <c r="M39" s="1"/>
      <c r="N39" s="1"/>
      <c r="O39" s="1"/>
      <c r="P39" s="1"/>
      <c r="Q39" s="1"/>
      <c r="R39" s="1"/>
      <c r="S39" s="1"/>
      <c r="T39" s="1"/>
      <c r="U39" s="1"/>
      <c r="V39" s="1"/>
      <c r="W39" s="1"/>
      <c r="X39" s="1"/>
      <c r="Y39" s="1"/>
      <c r="Z39" s="1"/>
    </row>
    <row r="40" spans="1:26" ht="15.75" customHeight="1" x14ac:dyDescent="0.2">
      <c r="A40" s="48"/>
      <c r="B40" s="100" t="s">
        <v>45</v>
      </c>
      <c r="C40" s="98"/>
      <c r="D40" s="98"/>
      <c r="E40" s="98"/>
      <c r="F40" s="98"/>
      <c r="G40" s="98"/>
      <c r="H40" s="51">
        <v>10</v>
      </c>
      <c r="I40" s="51" t="s">
        <v>53</v>
      </c>
      <c r="J40" s="52">
        <f>SUM(I35:I39)</f>
        <v>9</v>
      </c>
      <c r="K40" s="1"/>
      <c r="L40" s="1"/>
      <c r="M40" s="1"/>
      <c r="N40" s="1"/>
      <c r="O40" s="1"/>
      <c r="P40" s="1"/>
      <c r="Q40" s="1"/>
      <c r="R40" s="1"/>
      <c r="S40" s="1"/>
      <c r="T40" s="1"/>
      <c r="U40" s="1"/>
      <c r="V40" s="1"/>
      <c r="W40" s="1"/>
      <c r="X40" s="1"/>
      <c r="Y40" s="1"/>
      <c r="Z40" s="1"/>
    </row>
    <row r="41" spans="1:26" ht="15.75" customHeight="1" x14ac:dyDescent="0.2">
      <c r="A41" s="48">
        <v>1.4</v>
      </c>
      <c r="B41" s="100" t="s">
        <v>54</v>
      </c>
      <c r="C41" s="98"/>
      <c r="D41" s="98"/>
      <c r="E41" s="98"/>
      <c r="F41" s="98"/>
      <c r="G41" s="98"/>
      <c r="H41" s="99"/>
      <c r="I41" s="40" t="s">
        <v>29</v>
      </c>
      <c r="J41" s="41" t="s">
        <v>30</v>
      </c>
      <c r="K41" s="1"/>
      <c r="L41" s="1"/>
      <c r="M41" s="1"/>
      <c r="N41" s="1"/>
      <c r="O41" s="1"/>
      <c r="P41" s="1"/>
      <c r="Q41" s="1"/>
      <c r="R41" s="1"/>
      <c r="S41" s="1"/>
      <c r="T41" s="1"/>
      <c r="U41" s="1"/>
      <c r="V41" s="1"/>
      <c r="W41" s="1"/>
      <c r="X41" s="1"/>
      <c r="Y41" s="1"/>
      <c r="Z41" s="1"/>
    </row>
    <row r="42" spans="1:26" ht="42.75" customHeight="1" x14ac:dyDescent="0.2">
      <c r="A42" s="48" t="s">
        <v>158</v>
      </c>
      <c r="B42" s="97" t="s">
        <v>55</v>
      </c>
      <c r="C42" s="98"/>
      <c r="D42" s="98"/>
      <c r="E42" s="98"/>
      <c r="F42" s="98"/>
      <c r="G42" s="98"/>
      <c r="H42" s="99"/>
      <c r="I42" s="51">
        <v>2</v>
      </c>
      <c r="J42" s="52"/>
      <c r="K42" s="1"/>
      <c r="L42" s="1"/>
      <c r="M42" s="1"/>
      <c r="N42" s="1"/>
      <c r="O42" s="1"/>
      <c r="P42" s="1"/>
      <c r="Q42" s="1"/>
      <c r="R42" s="1"/>
      <c r="S42" s="1"/>
      <c r="T42" s="1"/>
      <c r="U42" s="1"/>
      <c r="V42" s="1"/>
      <c r="W42" s="1"/>
      <c r="X42" s="1"/>
      <c r="Y42" s="1"/>
      <c r="Z42" s="1"/>
    </row>
    <row r="43" spans="1:26" ht="36.75" customHeight="1" x14ac:dyDescent="0.2">
      <c r="A43" s="48" t="s">
        <v>159</v>
      </c>
      <c r="B43" s="97" t="s">
        <v>192</v>
      </c>
      <c r="C43" s="98"/>
      <c r="D43" s="98"/>
      <c r="E43" s="98"/>
      <c r="F43" s="98"/>
      <c r="G43" s="98"/>
      <c r="H43" s="99"/>
      <c r="I43" s="51">
        <v>1</v>
      </c>
      <c r="J43" s="52"/>
      <c r="K43" s="1"/>
      <c r="L43" s="1"/>
      <c r="M43" s="1"/>
      <c r="N43" s="1"/>
      <c r="O43" s="1"/>
      <c r="P43" s="1"/>
      <c r="Q43" s="1"/>
      <c r="R43" s="1"/>
      <c r="S43" s="1"/>
      <c r="T43" s="1"/>
      <c r="U43" s="1"/>
      <c r="V43" s="1"/>
      <c r="W43" s="1"/>
      <c r="X43" s="1"/>
      <c r="Y43" s="1"/>
      <c r="Z43" s="1"/>
    </row>
    <row r="44" spans="1:26" ht="13.5" customHeight="1" x14ac:dyDescent="0.2">
      <c r="A44" s="48" t="s">
        <v>201</v>
      </c>
      <c r="B44" s="100" t="s">
        <v>45</v>
      </c>
      <c r="C44" s="98"/>
      <c r="D44" s="98"/>
      <c r="E44" s="98"/>
      <c r="F44" s="98"/>
      <c r="G44" s="99"/>
      <c r="H44" s="51">
        <v>4</v>
      </c>
      <c r="I44" s="40" t="s">
        <v>46</v>
      </c>
      <c r="J44" s="52">
        <f>SUM(I42:I43)</f>
        <v>3</v>
      </c>
      <c r="K44" s="1"/>
      <c r="L44" s="1"/>
      <c r="M44" s="1"/>
      <c r="N44" s="1"/>
      <c r="O44" s="1"/>
      <c r="P44" s="1"/>
      <c r="Q44" s="1"/>
      <c r="R44" s="1"/>
      <c r="S44" s="1"/>
      <c r="T44" s="1"/>
      <c r="U44" s="1"/>
      <c r="V44" s="1"/>
      <c r="W44" s="1"/>
      <c r="X44" s="1"/>
      <c r="Y44" s="1"/>
      <c r="Z44" s="1"/>
    </row>
    <row r="45" spans="1:26" s="57" customFormat="1" ht="15.75" customHeight="1" x14ac:dyDescent="0.2">
      <c r="A45" s="59">
        <v>2</v>
      </c>
      <c r="B45" s="114" t="s">
        <v>56</v>
      </c>
      <c r="C45" s="116"/>
      <c r="D45" s="116"/>
      <c r="E45" s="116"/>
      <c r="F45" s="116"/>
      <c r="G45" s="116"/>
      <c r="H45" s="117"/>
      <c r="I45" s="60" t="s">
        <v>29</v>
      </c>
      <c r="J45" s="61" t="s">
        <v>30</v>
      </c>
      <c r="K45" s="37"/>
      <c r="L45" s="37"/>
      <c r="M45" s="37"/>
      <c r="N45" s="37"/>
      <c r="O45" s="37"/>
      <c r="P45" s="37"/>
      <c r="Q45" s="37"/>
      <c r="R45" s="37"/>
      <c r="S45" s="37"/>
      <c r="T45" s="37"/>
      <c r="U45" s="37"/>
      <c r="V45" s="37"/>
      <c r="W45" s="37"/>
      <c r="X45" s="37"/>
      <c r="Y45" s="37"/>
      <c r="Z45" s="37"/>
    </row>
    <row r="46" spans="1:26" ht="70.5" customHeight="1" x14ac:dyDescent="0.2">
      <c r="A46" s="48">
        <v>2.1</v>
      </c>
      <c r="B46" s="97" t="s">
        <v>57</v>
      </c>
      <c r="C46" s="98"/>
      <c r="D46" s="98"/>
      <c r="E46" s="98"/>
      <c r="F46" s="98"/>
      <c r="G46" s="98"/>
      <c r="H46" s="99"/>
      <c r="I46" s="51">
        <v>2</v>
      </c>
      <c r="J46" s="52"/>
      <c r="K46" s="1"/>
      <c r="L46" s="1"/>
      <c r="M46" s="1"/>
      <c r="N46" s="1"/>
      <c r="O46" s="1"/>
      <c r="P46" s="1"/>
      <c r="Q46" s="1"/>
      <c r="R46" s="1"/>
      <c r="S46" s="1"/>
      <c r="T46" s="1"/>
      <c r="U46" s="1"/>
      <c r="V46" s="1"/>
      <c r="W46" s="1"/>
      <c r="X46" s="1"/>
      <c r="Y46" s="1"/>
      <c r="Z46" s="1"/>
    </row>
    <row r="47" spans="1:26" ht="72" customHeight="1" x14ac:dyDescent="0.2">
      <c r="A47" s="48">
        <v>2.2000000000000002</v>
      </c>
      <c r="B47" s="97" t="s">
        <v>193</v>
      </c>
      <c r="C47" s="98"/>
      <c r="D47" s="98"/>
      <c r="E47" s="98"/>
      <c r="F47" s="98"/>
      <c r="G47" s="98"/>
      <c r="H47" s="99"/>
      <c r="I47" s="51">
        <v>1</v>
      </c>
      <c r="J47" s="52"/>
      <c r="K47" s="1"/>
      <c r="L47" s="1"/>
      <c r="M47" s="1"/>
      <c r="N47" s="1"/>
      <c r="O47" s="1"/>
      <c r="P47" s="1"/>
      <c r="Q47" s="1"/>
      <c r="R47" s="1"/>
      <c r="S47" s="1"/>
      <c r="T47" s="1"/>
      <c r="U47" s="1"/>
      <c r="V47" s="1"/>
      <c r="W47" s="1"/>
      <c r="X47" s="1"/>
      <c r="Y47" s="1"/>
      <c r="Z47" s="1"/>
    </row>
    <row r="48" spans="1:26" ht="60.75" customHeight="1" x14ac:dyDescent="0.2">
      <c r="A48" s="48">
        <v>2.2999999999999998</v>
      </c>
      <c r="B48" s="97" t="s">
        <v>58</v>
      </c>
      <c r="C48" s="98"/>
      <c r="D48" s="98"/>
      <c r="E48" s="98"/>
      <c r="F48" s="98"/>
      <c r="G48" s="98"/>
      <c r="H48" s="99"/>
      <c r="I48" s="51">
        <v>1</v>
      </c>
      <c r="J48" s="52"/>
      <c r="K48" s="1"/>
      <c r="L48" s="1"/>
      <c r="M48" s="1"/>
      <c r="N48" s="1"/>
      <c r="O48" s="1"/>
      <c r="P48" s="1"/>
      <c r="Q48" s="1"/>
      <c r="R48" s="1"/>
      <c r="S48" s="1"/>
      <c r="T48" s="1"/>
      <c r="U48" s="1"/>
      <c r="V48" s="1"/>
      <c r="W48" s="1"/>
      <c r="X48" s="1"/>
      <c r="Y48" s="1"/>
      <c r="Z48" s="1"/>
    </row>
    <row r="49" spans="1:26" ht="15.75" customHeight="1" x14ac:dyDescent="0.2">
      <c r="A49" s="48"/>
      <c r="B49" s="100" t="s">
        <v>45</v>
      </c>
      <c r="C49" s="98"/>
      <c r="D49" s="98"/>
      <c r="E49" s="98"/>
      <c r="F49" s="98"/>
      <c r="G49" s="99"/>
      <c r="H49" s="40">
        <v>6</v>
      </c>
      <c r="I49" s="40" t="s">
        <v>46</v>
      </c>
      <c r="J49" s="51">
        <f>SUM(I46:I48)</f>
        <v>4</v>
      </c>
      <c r="K49" s="1"/>
      <c r="L49" s="1"/>
      <c r="M49" s="1"/>
      <c r="N49" s="1"/>
      <c r="O49" s="1"/>
      <c r="P49" s="1"/>
      <c r="Q49" s="1"/>
      <c r="R49" s="1"/>
      <c r="S49" s="1"/>
      <c r="T49" s="1"/>
      <c r="U49" s="1"/>
      <c r="V49" s="1"/>
      <c r="W49" s="1"/>
      <c r="X49" s="1"/>
      <c r="Y49" s="1"/>
      <c r="Z49" s="1"/>
    </row>
    <row r="50" spans="1:26" ht="15.75" customHeight="1" x14ac:dyDescent="0.2">
      <c r="A50" s="101" t="s">
        <v>59</v>
      </c>
      <c r="B50" s="102"/>
      <c r="C50" s="102"/>
      <c r="D50" s="102"/>
      <c r="E50" s="102"/>
      <c r="F50" s="102"/>
      <c r="G50" s="102"/>
      <c r="H50" s="102"/>
      <c r="I50" s="102"/>
      <c r="J50" s="103"/>
      <c r="K50" s="1"/>
      <c r="L50" s="1"/>
      <c r="M50" s="1"/>
      <c r="N50" s="1"/>
      <c r="O50" s="1"/>
      <c r="P50" s="1"/>
      <c r="Q50" s="1"/>
      <c r="R50" s="1"/>
      <c r="S50" s="1"/>
      <c r="T50" s="1"/>
      <c r="U50" s="1"/>
      <c r="V50" s="1"/>
      <c r="W50" s="1"/>
      <c r="X50" s="1"/>
      <c r="Y50" s="1"/>
      <c r="Z50" s="1"/>
    </row>
    <row r="51" spans="1:26" ht="15.75" customHeight="1" x14ac:dyDescent="0.2">
      <c r="A51" s="39">
        <v>2.2000000000000002</v>
      </c>
      <c r="B51" s="100" t="s">
        <v>60</v>
      </c>
      <c r="C51" s="98"/>
      <c r="D51" s="98"/>
      <c r="E51" s="98"/>
      <c r="F51" s="98"/>
      <c r="G51" s="98"/>
      <c r="H51" s="99"/>
      <c r="I51" s="40" t="s">
        <v>29</v>
      </c>
      <c r="J51" s="41" t="s">
        <v>30</v>
      </c>
      <c r="K51" s="1"/>
      <c r="L51" s="1"/>
      <c r="M51" s="1"/>
      <c r="N51" s="1"/>
      <c r="O51" s="1"/>
      <c r="P51" s="1"/>
      <c r="Q51" s="1"/>
      <c r="R51" s="1"/>
      <c r="S51" s="1"/>
      <c r="T51" s="1"/>
      <c r="U51" s="1"/>
      <c r="V51" s="1"/>
      <c r="W51" s="1"/>
      <c r="X51" s="1"/>
      <c r="Y51" s="1"/>
      <c r="Z51" s="1"/>
    </row>
    <row r="52" spans="1:26" ht="62.25" customHeight="1" x14ac:dyDescent="0.2">
      <c r="A52" s="48" t="s">
        <v>202</v>
      </c>
      <c r="B52" s="97" t="s">
        <v>61</v>
      </c>
      <c r="C52" s="98"/>
      <c r="D52" s="98"/>
      <c r="E52" s="98"/>
      <c r="F52" s="98"/>
      <c r="G52" s="98"/>
      <c r="H52" s="99"/>
      <c r="I52" s="51">
        <v>1</v>
      </c>
      <c r="J52" s="52"/>
      <c r="K52" s="1"/>
      <c r="L52" s="1"/>
      <c r="M52" s="1"/>
      <c r="N52" s="1"/>
      <c r="O52" s="1"/>
      <c r="P52" s="1"/>
      <c r="Q52" s="1"/>
      <c r="R52" s="1"/>
      <c r="S52" s="1"/>
      <c r="T52" s="1"/>
      <c r="U52" s="1"/>
      <c r="V52" s="1"/>
      <c r="W52" s="1"/>
      <c r="X52" s="1"/>
      <c r="Y52" s="1"/>
      <c r="Z52" s="1"/>
    </row>
    <row r="53" spans="1:26" ht="88.5" customHeight="1" x14ac:dyDescent="0.2">
      <c r="A53" s="48" t="s">
        <v>203</v>
      </c>
      <c r="B53" s="97" t="s">
        <v>62</v>
      </c>
      <c r="C53" s="98"/>
      <c r="D53" s="98"/>
      <c r="E53" s="98"/>
      <c r="F53" s="98"/>
      <c r="G53" s="98"/>
      <c r="H53" s="99"/>
      <c r="I53" s="51">
        <v>0</v>
      </c>
      <c r="J53" s="52"/>
      <c r="K53" s="1"/>
      <c r="L53" s="1"/>
      <c r="M53" s="1"/>
      <c r="N53" s="1"/>
      <c r="O53" s="1"/>
      <c r="P53" s="1"/>
      <c r="Q53" s="1"/>
      <c r="R53" s="1"/>
      <c r="S53" s="1"/>
      <c r="T53" s="1"/>
      <c r="U53" s="1"/>
      <c r="V53" s="1"/>
      <c r="W53" s="1"/>
      <c r="X53" s="1"/>
      <c r="Y53" s="1"/>
      <c r="Z53" s="1"/>
    </row>
    <row r="54" spans="1:26" ht="78" customHeight="1" x14ac:dyDescent="0.2">
      <c r="A54" s="48" t="s">
        <v>204</v>
      </c>
      <c r="B54" s="97" t="s">
        <v>63</v>
      </c>
      <c r="C54" s="98"/>
      <c r="D54" s="98"/>
      <c r="E54" s="98"/>
      <c r="F54" s="98"/>
      <c r="G54" s="98"/>
      <c r="H54" s="99"/>
      <c r="I54" s="51">
        <v>0</v>
      </c>
      <c r="J54" s="52"/>
      <c r="K54" s="1"/>
      <c r="L54" s="1"/>
      <c r="M54" s="1"/>
      <c r="N54" s="1"/>
      <c r="O54" s="1"/>
      <c r="P54" s="1"/>
      <c r="Q54" s="1"/>
      <c r="R54" s="1"/>
      <c r="S54" s="1"/>
      <c r="T54" s="1"/>
      <c r="U54" s="1"/>
      <c r="V54" s="1"/>
      <c r="W54" s="1"/>
      <c r="X54" s="1"/>
      <c r="Y54" s="1"/>
      <c r="Z54" s="1"/>
    </row>
    <row r="55" spans="1:26" ht="15.75" customHeight="1" x14ac:dyDescent="0.2">
      <c r="A55" s="51"/>
      <c r="B55" s="100" t="s">
        <v>45</v>
      </c>
      <c r="C55" s="98"/>
      <c r="D55" s="98"/>
      <c r="E55" s="98"/>
      <c r="F55" s="98"/>
      <c r="G55" s="99"/>
      <c r="H55" s="54">
        <v>6</v>
      </c>
      <c r="I55" s="40" t="s">
        <v>46</v>
      </c>
      <c r="J55" s="51">
        <f>SUM(I52:I54)</f>
        <v>1</v>
      </c>
      <c r="K55" s="1"/>
      <c r="L55" s="1"/>
      <c r="M55" s="1"/>
      <c r="N55" s="1"/>
      <c r="O55" s="1"/>
      <c r="P55" s="1"/>
      <c r="Q55" s="1"/>
      <c r="R55" s="1"/>
      <c r="S55" s="1"/>
      <c r="T55" s="1"/>
      <c r="U55" s="1"/>
      <c r="V55" s="1"/>
      <c r="W55" s="1"/>
      <c r="X55" s="1"/>
      <c r="Y55" s="1"/>
      <c r="Z55" s="1"/>
    </row>
    <row r="56" spans="1:26" ht="15.75" customHeight="1" x14ac:dyDescent="0.2">
      <c r="A56" s="39">
        <v>2.2999999999999998</v>
      </c>
      <c r="B56" s="100" t="s">
        <v>64</v>
      </c>
      <c r="C56" s="98"/>
      <c r="D56" s="98"/>
      <c r="E56" s="98"/>
      <c r="F56" s="98"/>
      <c r="G56" s="98"/>
      <c r="H56" s="99"/>
      <c r="I56" s="40" t="s">
        <v>29</v>
      </c>
      <c r="J56" s="41" t="s">
        <v>30</v>
      </c>
      <c r="K56" s="1"/>
      <c r="L56" s="1"/>
      <c r="M56" s="1"/>
      <c r="N56" s="1"/>
      <c r="O56" s="1"/>
      <c r="P56" s="1"/>
      <c r="Q56" s="1"/>
      <c r="R56" s="1"/>
      <c r="S56" s="1"/>
      <c r="T56" s="1"/>
      <c r="U56" s="1"/>
      <c r="V56" s="1"/>
      <c r="W56" s="1"/>
      <c r="X56" s="1"/>
      <c r="Y56" s="1"/>
      <c r="Z56" s="1"/>
    </row>
    <row r="57" spans="1:26" ht="69" customHeight="1" x14ac:dyDescent="0.2">
      <c r="A57" s="48" t="s">
        <v>205</v>
      </c>
      <c r="B57" s="97" t="s">
        <v>65</v>
      </c>
      <c r="C57" s="98"/>
      <c r="D57" s="98"/>
      <c r="E57" s="98"/>
      <c r="F57" s="98"/>
      <c r="G57" s="98"/>
      <c r="H57" s="99"/>
      <c r="I57" s="51">
        <v>2</v>
      </c>
      <c r="J57" s="52"/>
      <c r="K57" s="1"/>
      <c r="L57" s="1"/>
      <c r="M57" s="1"/>
      <c r="N57" s="1"/>
      <c r="O57" s="1"/>
      <c r="P57" s="1"/>
      <c r="Q57" s="1"/>
      <c r="R57" s="1"/>
      <c r="S57" s="1"/>
      <c r="T57" s="1"/>
      <c r="U57" s="1"/>
      <c r="V57" s="1"/>
      <c r="W57" s="1"/>
      <c r="X57" s="1"/>
      <c r="Y57" s="1"/>
      <c r="Z57" s="1"/>
    </row>
    <row r="58" spans="1:26" ht="43.5" customHeight="1" x14ac:dyDescent="0.2">
      <c r="A58" s="48" t="s">
        <v>206</v>
      </c>
      <c r="B58" s="97" t="s">
        <v>194</v>
      </c>
      <c r="C58" s="98"/>
      <c r="D58" s="98"/>
      <c r="E58" s="98"/>
      <c r="F58" s="98"/>
      <c r="G58" s="98"/>
      <c r="H58" s="99"/>
      <c r="I58" s="51">
        <v>0</v>
      </c>
      <c r="J58" s="52"/>
      <c r="K58" s="1"/>
      <c r="L58" s="1"/>
      <c r="M58" s="1"/>
      <c r="N58" s="1"/>
      <c r="O58" s="1"/>
      <c r="P58" s="1"/>
      <c r="Q58" s="1"/>
      <c r="R58" s="1"/>
      <c r="S58" s="1"/>
      <c r="T58" s="1"/>
      <c r="U58" s="1"/>
      <c r="V58" s="1"/>
      <c r="W58" s="1"/>
      <c r="X58" s="1"/>
      <c r="Y58" s="1"/>
      <c r="Z58" s="1"/>
    </row>
    <row r="59" spans="1:26" ht="15.75" customHeight="1" x14ac:dyDescent="0.2">
      <c r="A59" s="51"/>
      <c r="B59" s="100" t="s">
        <v>45</v>
      </c>
      <c r="C59" s="98"/>
      <c r="D59" s="98"/>
      <c r="E59" s="98"/>
      <c r="F59" s="98"/>
      <c r="G59" s="99"/>
      <c r="H59" s="40">
        <v>4</v>
      </c>
      <c r="I59" s="40" t="s">
        <v>46</v>
      </c>
      <c r="J59" s="51">
        <f>SUM(I57:I58)</f>
        <v>2</v>
      </c>
      <c r="K59" s="1"/>
      <c r="L59" s="1"/>
      <c r="M59" s="1"/>
      <c r="N59" s="1"/>
      <c r="O59" s="1"/>
      <c r="P59" s="1"/>
      <c r="Q59" s="1"/>
      <c r="R59" s="1"/>
      <c r="S59" s="1"/>
      <c r="T59" s="1"/>
      <c r="U59" s="1"/>
      <c r="V59" s="1"/>
      <c r="W59" s="1"/>
      <c r="X59" s="1"/>
      <c r="Y59" s="1"/>
      <c r="Z59" s="1"/>
    </row>
    <row r="60" spans="1:26" ht="15.75" customHeight="1" x14ac:dyDescent="0.2">
      <c r="A60" s="39">
        <v>2.4</v>
      </c>
      <c r="B60" s="100" t="s">
        <v>66</v>
      </c>
      <c r="C60" s="98"/>
      <c r="D60" s="98"/>
      <c r="E60" s="98"/>
      <c r="F60" s="98"/>
      <c r="G60" s="98"/>
      <c r="H60" s="99"/>
      <c r="I60" s="40" t="s">
        <v>29</v>
      </c>
      <c r="J60" s="41" t="s">
        <v>30</v>
      </c>
      <c r="K60" s="1"/>
      <c r="L60" s="1"/>
      <c r="M60" s="1"/>
      <c r="N60" s="1"/>
      <c r="O60" s="1"/>
      <c r="P60" s="1"/>
      <c r="Q60" s="1"/>
      <c r="R60" s="1"/>
      <c r="S60" s="1"/>
      <c r="T60" s="1"/>
      <c r="U60" s="1"/>
      <c r="V60" s="1"/>
      <c r="W60" s="1"/>
      <c r="X60" s="1"/>
      <c r="Y60" s="1"/>
      <c r="Z60" s="1"/>
    </row>
    <row r="61" spans="1:26" ht="42.75" customHeight="1" x14ac:dyDescent="0.2">
      <c r="A61" s="48" t="s">
        <v>207</v>
      </c>
      <c r="B61" s="97" t="s">
        <v>67</v>
      </c>
      <c r="C61" s="98"/>
      <c r="D61" s="98"/>
      <c r="E61" s="98"/>
      <c r="F61" s="98"/>
      <c r="G61" s="98"/>
      <c r="H61" s="99"/>
      <c r="I61" s="51">
        <v>1</v>
      </c>
      <c r="J61" s="52"/>
      <c r="K61" s="1"/>
      <c r="L61" s="1"/>
      <c r="M61" s="1"/>
      <c r="N61" s="1"/>
      <c r="O61" s="1"/>
      <c r="P61" s="1"/>
      <c r="Q61" s="1"/>
      <c r="R61" s="1"/>
      <c r="S61" s="1"/>
      <c r="T61" s="1"/>
      <c r="U61" s="1"/>
      <c r="V61" s="1"/>
      <c r="W61" s="1"/>
      <c r="X61" s="1"/>
      <c r="Y61" s="1"/>
      <c r="Z61" s="1"/>
    </row>
    <row r="62" spans="1:26" ht="15.75" customHeight="1" x14ac:dyDescent="0.2">
      <c r="A62" s="48"/>
      <c r="B62" s="100" t="s">
        <v>45</v>
      </c>
      <c r="C62" s="98"/>
      <c r="D62" s="98"/>
      <c r="E62" s="98"/>
      <c r="F62" s="98"/>
      <c r="G62" s="99"/>
      <c r="H62" s="40">
        <v>2</v>
      </c>
      <c r="I62" s="40" t="s">
        <v>46</v>
      </c>
      <c r="J62" s="52">
        <f>SUM(I61:I61)</f>
        <v>1</v>
      </c>
      <c r="K62" s="1"/>
      <c r="L62" s="1"/>
      <c r="M62" s="1"/>
      <c r="N62" s="1"/>
      <c r="O62" s="1"/>
      <c r="P62" s="1"/>
      <c r="Q62" s="1"/>
      <c r="R62" s="1"/>
      <c r="S62" s="1"/>
      <c r="T62" s="1"/>
      <c r="U62" s="1"/>
      <c r="V62" s="1"/>
      <c r="W62" s="1"/>
      <c r="X62" s="1"/>
      <c r="Y62" s="1"/>
      <c r="Z62" s="1"/>
    </row>
    <row r="63" spans="1:26" ht="15.75" customHeight="1" x14ac:dyDescent="0.2">
      <c r="A63" s="39">
        <v>2.5</v>
      </c>
      <c r="B63" s="100" t="s">
        <v>68</v>
      </c>
      <c r="C63" s="98"/>
      <c r="D63" s="98"/>
      <c r="E63" s="98"/>
      <c r="F63" s="98"/>
      <c r="G63" s="98"/>
      <c r="H63" s="99"/>
      <c r="I63" s="40" t="s">
        <v>29</v>
      </c>
      <c r="J63" s="41" t="s">
        <v>30</v>
      </c>
      <c r="K63" s="1"/>
      <c r="L63" s="1"/>
      <c r="M63" s="1"/>
      <c r="N63" s="1"/>
      <c r="O63" s="1"/>
      <c r="P63" s="1"/>
      <c r="Q63" s="1"/>
      <c r="R63" s="1"/>
      <c r="S63" s="1"/>
      <c r="T63" s="1"/>
      <c r="U63" s="1"/>
      <c r="V63" s="1"/>
      <c r="W63" s="1"/>
      <c r="X63" s="1"/>
      <c r="Y63" s="1"/>
      <c r="Z63" s="1"/>
    </row>
    <row r="64" spans="1:26" ht="46.5" customHeight="1" x14ac:dyDescent="0.2">
      <c r="A64" s="48" t="s">
        <v>208</v>
      </c>
      <c r="B64" s="97" t="s">
        <v>69</v>
      </c>
      <c r="C64" s="98"/>
      <c r="D64" s="98"/>
      <c r="E64" s="98"/>
      <c r="F64" s="98"/>
      <c r="G64" s="98"/>
      <c r="H64" s="99"/>
      <c r="I64" s="51">
        <v>1</v>
      </c>
      <c r="J64" s="52"/>
      <c r="K64" s="1"/>
      <c r="L64" s="1"/>
      <c r="M64" s="1"/>
      <c r="N64" s="1"/>
      <c r="O64" s="1"/>
      <c r="P64" s="1"/>
      <c r="Q64" s="1"/>
      <c r="R64" s="1"/>
      <c r="S64" s="1"/>
      <c r="T64" s="1"/>
      <c r="U64" s="1"/>
      <c r="V64" s="1"/>
      <c r="W64" s="1"/>
      <c r="X64" s="1"/>
      <c r="Y64" s="1"/>
      <c r="Z64" s="1"/>
    </row>
    <row r="65" spans="1:26" ht="75" customHeight="1" x14ac:dyDescent="0.2">
      <c r="A65" s="48" t="s">
        <v>209</v>
      </c>
      <c r="B65" s="97" t="s">
        <v>70</v>
      </c>
      <c r="C65" s="98"/>
      <c r="D65" s="98"/>
      <c r="E65" s="98"/>
      <c r="F65" s="98"/>
      <c r="G65" s="98"/>
      <c r="H65" s="99"/>
      <c r="I65" s="51">
        <v>1</v>
      </c>
      <c r="J65" s="52"/>
      <c r="K65" s="1"/>
      <c r="L65" s="1"/>
      <c r="M65" s="1"/>
      <c r="N65" s="1"/>
      <c r="O65" s="1"/>
      <c r="P65" s="1"/>
      <c r="Q65" s="1"/>
      <c r="R65" s="1"/>
      <c r="S65" s="1"/>
      <c r="T65" s="1"/>
      <c r="U65" s="1"/>
      <c r="V65" s="1"/>
      <c r="W65" s="1"/>
      <c r="X65" s="1"/>
      <c r="Y65" s="1"/>
      <c r="Z65" s="1"/>
    </row>
    <row r="66" spans="1:26" ht="15.75" customHeight="1" x14ac:dyDescent="0.2">
      <c r="A66" s="48"/>
      <c r="B66" s="100" t="s">
        <v>45</v>
      </c>
      <c r="C66" s="98"/>
      <c r="D66" s="98"/>
      <c r="E66" s="98"/>
      <c r="F66" s="98"/>
      <c r="G66" s="99"/>
      <c r="H66" s="40">
        <v>4</v>
      </c>
      <c r="I66" s="40" t="s">
        <v>46</v>
      </c>
      <c r="J66" s="51">
        <f>SUM(I64:I65)</f>
        <v>2</v>
      </c>
      <c r="K66" s="1"/>
      <c r="L66" s="1"/>
      <c r="M66" s="1"/>
      <c r="N66" s="1"/>
      <c r="O66" s="1"/>
      <c r="P66" s="1"/>
      <c r="Q66" s="1"/>
      <c r="R66" s="1"/>
      <c r="S66" s="1"/>
      <c r="T66" s="1"/>
      <c r="U66" s="1"/>
      <c r="V66" s="1"/>
      <c r="W66" s="1"/>
      <c r="X66" s="1"/>
      <c r="Y66" s="1"/>
      <c r="Z66" s="1"/>
    </row>
    <row r="67" spans="1:26" ht="15.75" customHeight="1" x14ac:dyDescent="0.2">
      <c r="A67" s="39">
        <v>2.6</v>
      </c>
      <c r="B67" s="100" t="s">
        <v>71</v>
      </c>
      <c r="C67" s="98"/>
      <c r="D67" s="98"/>
      <c r="E67" s="98"/>
      <c r="F67" s="98"/>
      <c r="G67" s="98"/>
      <c r="H67" s="99"/>
      <c r="I67" s="40" t="s">
        <v>29</v>
      </c>
      <c r="J67" s="41" t="s">
        <v>30</v>
      </c>
      <c r="K67" s="1"/>
      <c r="L67" s="1"/>
      <c r="M67" s="1"/>
      <c r="N67" s="1"/>
      <c r="O67" s="1"/>
      <c r="P67" s="1"/>
      <c r="Q67" s="1"/>
      <c r="R67" s="1"/>
      <c r="S67" s="1"/>
      <c r="T67" s="1"/>
      <c r="U67" s="1"/>
      <c r="V67" s="1"/>
      <c r="W67" s="1"/>
      <c r="X67" s="1"/>
      <c r="Y67" s="1"/>
      <c r="Z67" s="1"/>
    </row>
    <row r="68" spans="1:26" ht="55.5" customHeight="1" x14ac:dyDescent="0.2">
      <c r="A68" s="48" t="s">
        <v>210</v>
      </c>
      <c r="B68" s="97" t="s">
        <v>72</v>
      </c>
      <c r="C68" s="98"/>
      <c r="D68" s="98"/>
      <c r="E68" s="98"/>
      <c r="F68" s="98"/>
      <c r="G68" s="98"/>
      <c r="H68" s="99"/>
      <c r="I68" s="51">
        <v>0</v>
      </c>
      <c r="J68" s="52"/>
      <c r="K68" s="1"/>
      <c r="L68" s="1"/>
      <c r="M68" s="1"/>
      <c r="N68" s="1"/>
      <c r="O68" s="1"/>
      <c r="P68" s="1"/>
      <c r="Q68" s="1"/>
      <c r="R68" s="1"/>
      <c r="S68" s="1"/>
      <c r="T68" s="1"/>
      <c r="U68" s="1"/>
      <c r="V68" s="1"/>
      <c r="W68" s="1"/>
      <c r="X68" s="1"/>
      <c r="Y68" s="1"/>
      <c r="Z68" s="1"/>
    </row>
    <row r="69" spans="1:26" ht="59.25" customHeight="1" x14ac:dyDescent="0.2">
      <c r="A69" s="48" t="s">
        <v>211</v>
      </c>
      <c r="B69" s="97" t="s">
        <v>73</v>
      </c>
      <c r="C69" s="98"/>
      <c r="D69" s="98"/>
      <c r="E69" s="98"/>
      <c r="F69" s="98"/>
      <c r="G69" s="98"/>
      <c r="H69" s="99"/>
      <c r="I69" s="51">
        <v>0</v>
      </c>
      <c r="J69" s="52"/>
      <c r="K69" s="1"/>
      <c r="L69" s="1"/>
      <c r="M69" s="1"/>
      <c r="N69" s="1"/>
      <c r="O69" s="1"/>
      <c r="P69" s="1"/>
      <c r="Q69" s="1"/>
      <c r="R69" s="1"/>
      <c r="S69" s="1"/>
      <c r="T69" s="1"/>
      <c r="U69" s="1"/>
      <c r="V69" s="1"/>
      <c r="W69" s="1"/>
      <c r="X69" s="1"/>
      <c r="Y69" s="1"/>
      <c r="Z69" s="1"/>
    </row>
    <row r="70" spans="1:26" ht="15.75" customHeight="1" x14ac:dyDescent="0.2">
      <c r="A70" s="48"/>
      <c r="B70" s="100" t="s">
        <v>45</v>
      </c>
      <c r="C70" s="98"/>
      <c r="D70" s="98"/>
      <c r="E70" s="98"/>
      <c r="F70" s="98"/>
      <c r="G70" s="98"/>
      <c r="H70" s="55">
        <v>4</v>
      </c>
      <c r="I70" s="40" t="s">
        <v>46</v>
      </c>
      <c r="J70" s="52">
        <f>SUM(I68:I69)</f>
        <v>0</v>
      </c>
      <c r="K70" s="1"/>
      <c r="L70" s="1"/>
      <c r="M70" s="1"/>
      <c r="N70" s="1"/>
      <c r="O70" s="1"/>
      <c r="P70" s="1"/>
      <c r="Q70" s="1"/>
      <c r="R70" s="1"/>
      <c r="S70" s="1"/>
      <c r="T70" s="1"/>
      <c r="U70" s="1"/>
      <c r="V70" s="1"/>
      <c r="W70" s="1"/>
      <c r="X70" s="1"/>
      <c r="Y70" s="1"/>
      <c r="Z70" s="1"/>
    </row>
    <row r="71" spans="1:26" ht="15.75" customHeight="1" x14ac:dyDescent="0.2">
      <c r="A71" s="39">
        <v>2.7</v>
      </c>
      <c r="B71" s="100" t="s">
        <v>74</v>
      </c>
      <c r="C71" s="98"/>
      <c r="D71" s="98"/>
      <c r="E71" s="98"/>
      <c r="F71" s="98"/>
      <c r="G71" s="98"/>
      <c r="H71" s="99"/>
      <c r="I71" s="40" t="s">
        <v>29</v>
      </c>
      <c r="J71" s="41" t="s">
        <v>30</v>
      </c>
      <c r="K71" s="1"/>
      <c r="L71" s="1"/>
      <c r="M71" s="1"/>
      <c r="N71" s="1"/>
      <c r="O71" s="1"/>
      <c r="P71" s="1"/>
      <c r="Q71" s="1"/>
      <c r="R71" s="1"/>
      <c r="S71" s="1"/>
      <c r="T71" s="1"/>
      <c r="U71" s="1"/>
      <c r="V71" s="1"/>
      <c r="W71" s="1"/>
      <c r="X71" s="1"/>
      <c r="Y71" s="1"/>
      <c r="Z71" s="1"/>
    </row>
    <row r="72" spans="1:26" ht="56.25" customHeight="1" x14ac:dyDescent="0.2">
      <c r="A72" s="48" t="s">
        <v>212</v>
      </c>
      <c r="B72" s="97" t="s">
        <v>75</v>
      </c>
      <c r="C72" s="98"/>
      <c r="D72" s="98"/>
      <c r="E72" s="98"/>
      <c r="F72" s="98"/>
      <c r="G72" s="98"/>
      <c r="H72" s="99"/>
      <c r="I72" s="51">
        <v>2</v>
      </c>
      <c r="J72" s="52"/>
      <c r="K72" s="1"/>
      <c r="L72" s="1"/>
      <c r="M72" s="1"/>
      <c r="N72" s="1"/>
      <c r="O72" s="1"/>
      <c r="P72" s="1"/>
      <c r="Q72" s="1"/>
      <c r="R72" s="1"/>
      <c r="S72" s="1"/>
      <c r="T72" s="1"/>
      <c r="U72" s="1"/>
      <c r="V72" s="1"/>
      <c r="W72" s="1"/>
      <c r="X72" s="1"/>
      <c r="Y72" s="1"/>
      <c r="Z72" s="1"/>
    </row>
    <row r="73" spans="1:26" ht="27" customHeight="1" x14ac:dyDescent="0.2">
      <c r="A73" s="48" t="s">
        <v>213</v>
      </c>
      <c r="B73" s="97" t="s">
        <v>76</v>
      </c>
      <c r="C73" s="98"/>
      <c r="D73" s="98"/>
      <c r="E73" s="98"/>
      <c r="F73" s="98"/>
      <c r="G73" s="98"/>
      <c r="H73" s="99"/>
      <c r="I73" s="51">
        <v>2</v>
      </c>
      <c r="J73" s="52"/>
      <c r="K73" s="1"/>
      <c r="L73" s="1"/>
      <c r="M73" s="1"/>
      <c r="N73" s="1"/>
      <c r="O73" s="1"/>
      <c r="P73" s="1"/>
      <c r="Q73" s="1"/>
      <c r="R73" s="1"/>
      <c r="S73" s="1"/>
      <c r="T73" s="1"/>
      <c r="U73" s="1"/>
      <c r="V73" s="1"/>
      <c r="W73" s="1"/>
      <c r="X73" s="1"/>
      <c r="Y73" s="1"/>
      <c r="Z73" s="1"/>
    </row>
    <row r="74" spans="1:26" ht="51" customHeight="1" x14ac:dyDescent="0.2">
      <c r="A74" s="48" t="s">
        <v>214</v>
      </c>
      <c r="B74" s="97" t="s">
        <v>77</v>
      </c>
      <c r="C74" s="98"/>
      <c r="D74" s="98"/>
      <c r="E74" s="98"/>
      <c r="F74" s="98"/>
      <c r="G74" s="98"/>
      <c r="H74" s="99"/>
      <c r="I74" s="51">
        <v>2</v>
      </c>
      <c r="J74" s="52"/>
      <c r="K74" s="1"/>
      <c r="L74" s="1"/>
      <c r="M74" s="1"/>
      <c r="N74" s="1"/>
      <c r="O74" s="1"/>
      <c r="P74" s="1"/>
      <c r="Q74" s="1"/>
      <c r="R74" s="1"/>
      <c r="S74" s="1"/>
      <c r="T74" s="1"/>
      <c r="U74" s="1"/>
      <c r="V74" s="1"/>
      <c r="W74" s="1"/>
      <c r="X74" s="1"/>
      <c r="Y74" s="1"/>
      <c r="Z74" s="1"/>
    </row>
    <row r="75" spans="1:26" ht="15.75" x14ac:dyDescent="0.2">
      <c r="A75" s="48"/>
      <c r="B75" s="100" t="s">
        <v>45</v>
      </c>
      <c r="C75" s="98"/>
      <c r="D75" s="98"/>
      <c r="E75" s="98"/>
      <c r="F75" s="98"/>
      <c r="G75" s="98"/>
      <c r="H75" s="40">
        <v>6</v>
      </c>
      <c r="I75" s="40" t="s">
        <v>46</v>
      </c>
      <c r="J75" s="52">
        <f>SUM(I72:I74)</f>
        <v>6</v>
      </c>
      <c r="K75" s="1"/>
      <c r="L75" s="1"/>
      <c r="M75" s="1"/>
      <c r="N75" s="1"/>
      <c r="O75" s="1"/>
      <c r="P75" s="1"/>
      <c r="Q75" s="1"/>
      <c r="R75" s="1"/>
      <c r="S75" s="1"/>
      <c r="T75" s="1"/>
      <c r="U75" s="1"/>
      <c r="V75" s="1"/>
      <c r="W75" s="1"/>
      <c r="X75" s="1"/>
      <c r="Y75" s="1"/>
      <c r="Z75" s="1"/>
    </row>
    <row r="76" spans="1:26" s="57" customFormat="1" ht="15.75" customHeight="1" x14ac:dyDescent="0.2">
      <c r="A76" s="59">
        <v>3</v>
      </c>
      <c r="B76" s="114" t="s">
        <v>78</v>
      </c>
      <c r="C76" s="109"/>
      <c r="D76" s="109"/>
      <c r="E76" s="109"/>
      <c r="F76" s="109"/>
      <c r="G76" s="109"/>
      <c r="H76" s="109"/>
      <c r="I76" s="109"/>
      <c r="J76" s="115"/>
      <c r="K76" s="37"/>
      <c r="L76" s="37"/>
      <c r="M76" s="37"/>
      <c r="N76" s="37"/>
      <c r="O76" s="37"/>
      <c r="P76" s="37"/>
      <c r="Q76" s="37"/>
      <c r="R76" s="37"/>
      <c r="S76" s="37"/>
      <c r="T76" s="37"/>
      <c r="U76" s="37"/>
      <c r="V76" s="37"/>
      <c r="W76" s="37"/>
      <c r="X76" s="37"/>
      <c r="Y76" s="37"/>
      <c r="Z76" s="37"/>
    </row>
    <row r="77" spans="1:26" ht="39" customHeight="1" x14ac:dyDescent="0.2">
      <c r="A77" s="101" t="s">
        <v>191</v>
      </c>
      <c r="B77" s="102"/>
      <c r="C77" s="102"/>
      <c r="D77" s="102"/>
      <c r="E77" s="102"/>
      <c r="F77" s="102"/>
      <c r="G77" s="102"/>
      <c r="H77" s="106"/>
      <c r="I77" s="40" t="s">
        <v>29</v>
      </c>
      <c r="J77" s="41" t="s">
        <v>30</v>
      </c>
      <c r="K77" s="1"/>
      <c r="L77" s="1"/>
      <c r="M77" s="1"/>
      <c r="N77" s="1"/>
      <c r="O77" s="1"/>
      <c r="P77" s="1"/>
      <c r="Q77" s="1"/>
      <c r="R77" s="1"/>
      <c r="S77" s="1"/>
      <c r="T77" s="1"/>
      <c r="U77" s="1"/>
      <c r="V77" s="1"/>
      <c r="W77" s="1"/>
      <c r="X77" s="1"/>
      <c r="Y77" s="1"/>
      <c r="Z77" s="1"/>
    </row>
    <row r="78" spans="1:26" ht="40.5" customHeight="1" x14ac:dyDescent="0.2">
      <c r="A78" s="48" t="s">
        <v>161</v>
      </c>
      <c r="B78" s="97" t="s">
        <v>79</v>
      </c>
      <c r="C78" s="98"/>
      <c r="D78" s="98"/>
      <c r="E78" s="98"/>
      <c r="F78" s="98"/>
      <c r="G78" s="98"/>
      <c r="H78" s="99"/>
      <c r="I78" s="51">
        <v>2</v>
      </c>
      <c r="J78" s="52"/>
      <c r="K78" s="1"/>
      <c r="L78" s="1"/>
      <c r="M78" s="1"/>
      <c r="N78" s="1"/>
      <c r="O78" s="1"/>
      <c r="P78" s="1"/>
      <c r="Q78" s="1"/>
      <c r="R78" s="1"/>
      <c r="S78" s="1"/>
      <c r="T78" s="1"/>
      <c r="U78" s="1"/>
      <c r="V78" s="1"/>
      <c r="W78" s="1"/>
      <c r="X78" s="1"/>
      <c r="Y78" s="1"/>
      <c r="Z78" s="1"/>
    </row>
    <row r="79" spans="1:26" ht="47.25" customHeight="1" x14ac:dyDescent="0.2">
      <c r="A79" s="48" t="s">
        <v>162</v>
      </c>
      <c r="B79" s="97" t="s">
        <v>80</v>
      </c>
      <c r="C79" s="98"/>
      <c r="D79" s="98"/>
      <c r="E79" s="98"/>
      <c r="F79" s="98"/>
      <c r="G79" s="98"/>
      <c r="H79" s="99"/>
      <c r="I79" s="51">
        <v>1</v>
      </c>
      <c r="J79" s="52"/>
      <c r="K79" s="1"/>
      <c r="L79" s="1"/>
      <c r="M79" s="1"/>
      <c r="N79" s="1"/>
      <c r="O79" s="1"/>
      <c r="P79" s="1"/>
      <c r="Q79" s="1"/>
      <c r="R79" s="1"/>
      <c r="S79" s="1"/>
      <c r="T79" s="1"/>
      <c r="U79" s="1"/>
      <c r="V79" s="1"/>
      <c r="W79" s="1"/>
      <c r="X79" s="1"/>
      <c r="Y79" s="1"/>
      <c r="Z79" s="1"/>
    </row>
    <row r="80" spans="1:26" ht="59.25" customHeight="1" x14ac:dyDescent="0.2">
      <c r="A80" s="48" t="s">
        <v>163</v>
      </c>
      <c r="B80" s="97" t="s">
        <v>195</v>
      </c>
      <c r="C80" s="98"/>
      <c r="D80" s="98"/>
      <c r="E80" s="98"/>
      <c r="F80" s="98"/>
      <c r="G80" s="98"/>
      <c r="H80" s="99"/>
      <c r="I80" s="51">
        <v>0</v>
      </c>
      <c r="J80" s="52"/>
      <c r="K80" s="1"/>
      <c r="L80" s="1"/>
      <c r="M80" s="1"/>
      <c r="N80" s="1"/>
      <c r="O80" s="1"/>
      <c r="P80" s="1"/>
      <c r="Q80" s="1"/>
      <c r="R80" s="1"/>
      <c r="S80" s="1"/>
      <c r="T80" s="1"/>
      <c r="U80" s="1"/>
      <c r="V80" s="1"/>
      <c r="W80" s="1"/>
      <c r="X80" s="1"/>
      <c r="Y80" s="1"/>
      <c r="Z80" s="1"/>
    </row>
    <row r="81" spans="1:26" ht="50.25" customHeight="1" x14ac:dyDescent="0.2">
      <c r="A81" s="48" t="s">
        <v>164</v>
      </c>
      <c r="B81" s="97" t="s">
        <v>81</v>
      </c>
      <c r="C81" s="98"/>
      <c r="D81" s="98"/>
      <c r="E81" s="98"/>
      <c r="F81" s="98"/>
      <c r="G81" s="98"/>
      <c r="H81" s="99"/>
      <c r="I81" s="51">
        <v>2</v>
      </c>
      <c r="J81" s="52"/>
      <c r="K81" s="1"/>
      <c r="L81" s="1"/>
      <c r="M81" s="1"/>
      <c r="N81" s="1"/>
      <c r="O81" s="1"/>
      <c r="P81" s="1"/>
      <c r="Q81" s="1"/>
      <c r="R81" s="1"/>
      <c r="S81" s="1"/>
      <c r="T81" s="1"/>
      <c r="U81" s="1"/>
      <c r="V81" s="1"/>
      <c r="W81" s="1"/>
      <c r="X81" s="1"/>
      <c r="Y81" s="1"/>
      <c r="Z81" s="1"/>
    </row>
    <row r="82" spans="1:26" ht="46.5" customHeight="1" x14ac:dyDescent="0.2">
      <c r="A82" s="48" t="s">
        <v>165</v>
      </c>
      <c r="B82" s="97" t="s">
        <v>200</v>
      </c>
      <c r="C82" s="98"/>
      <c r="D82" s="98"/>
      <c r="E82" s="98"/>
      <c r="F82" s="98"/>
      <c r="G82" s="98"/>
      <c r="H82" s="99"/>
      <c r="I82" s="51">
        <v>1</v>
      </c>
      <c r="J82" s="52"/>
      <c r="K82" s="1"/>
      <c r="L82" s="1"/>
      <c r="M82" s="1"/>
      <c r="N82" s="1"/>
      <c r="O82" s="1"/>
      <c r="P82" s="1"/>
      <c r="Q82" s="1"/>
      <c r="R82" s="1"/>
      <c r="S82" s="1"/>
      <c r="T82" s="1"/>
      <c r="U82" s="1"/>
      <c r="V82" s="1"/>
      <c r="W82" s="1"/>
      <c r="X82" s="1"/>
      <c r="Y82" s="1"/>
      <c r="Z82" s="1"/>
    </row>
    <row r="83" spans="1:26" ht="15.75" customHeight="1" x14ac:dyDescent="0.2">
      <c r="A83" s="48"/>
      <c r="B83" s="100" t="s">
        <v>45</v>
      </c>
      <c r="C83" s="98"/>
      <c r="D83" s="98"/>
      <c r="E83" s="98"/>
      <c r="F83" s="98"/>
      <c r="G83" s="99"/>
      <c r="H83" s="40">
        <v>10</v>
      </c>
      <c r="I83" s="40" t="s">
        <v>46</v>
      </c>
      <c r="J83" s="51">
        <f>SUM(I78:I82)</f>
        <v>6</v>
      </c>
      <c r="K83" s="1"/>
      <c r="L83" s="1"/>
      <c r="M83" s="1"/>
      <c r="N83" s="1"/>
      <c r="O83" s="1"/>
      <c r="P83" s="1"/>
      <c r="Q83" s="1"/>
      <c r="R83" s="1"/>
      <c r="S83" s="1"/>
      <c r="T83" s="1"/>
      <c r="U83" s="1"/>
      <c r="V83" s="1"/>
      <c r="W83" s="1"/>
      <c r="X83" s="1"/>
      <c r="Y83" s="1"/>
      <c r="Z83" s="1"/>
    </row>
    <row r="84" spans="1:26" s="63" customFormat="1" ht="15.75" customHeight="1" x14ac:dyDescent="0.25">
      <c r="A84" s="64">
        <v>4</v>
      </c>
      <c r="B84" s="104" t="s">
        <v>82</v>
      </c>
      <c r="C84" s="104"/>
      <c r="D84" s="104"/>
      <c r="E84" s="104"/>
      <c r="F84" s="104"/>
      <c r="G84" s="104"/>
      <c r="H84" s="104"/>
      <c r="I84" s="104"/>
      <c r="J84" s="105"/>
      <c r="K84" s="62"/>
      <c r="L84" s="62"/>
      <c r="M84" s="62"/>
      <c r="N84" s="62"/>
      <c r="O84" s="62"/>
      <c r="P84" s="62"/>
      <c r="Q84" s="62"/>
      <c r="R84" s="62"/>
      <c r="S84" s="62"/>
      <c r="T84" s="62"/>
      <c r="U84" s="62"/>
      <c r="V84" s="62"/>
      <c r="W84" s="62"/>
      <c r="X84" s="62"/>
      <c r="Y84" s="62"/>
      <c r="Z84" s="62"/>
    </row>
    <row r="85" spans="1:26" ht="36" customHeight="1" x14ac:dyDescent="0.2">
      <c r="A85" s="101" t="s">
        <v>83</v>
      </c>
      <c r="B85" s="102"/>
      <c r="C85" s="102"/>
      <c r="D85" s="102"/>
      <c r="E85" s="102"/>
      <c r="F85" s="102"/>
      <c r="G85" s="102"/>
      <c r="H85" s="106"/>
      <c r="I85" s="40" t="s">
        <v>29</v>
      </c>
      <c r="J85" s="41" t="s">
        <v>30</v>
      </c>
      <c r="K85" s="1"/>
      <c r="L85" s="1"/>
      <c r="M85" s="1"/>
      <c r="N85" s="1"/>
      <c r="O85" s="1"/>
      <c r="P85" s="1"/>
      <c r="Q85" s="1"/>
      <c r="R85" s="1"/>
      <c r="S85" s="1"/>
      <c r="T85" s="1"/>
      <c r="U85" s="1"/>
      <c r="V85" s="1"/>
      <c r="W85" s="1"/>
      <c r="X85" s="1"/>
      <c r="Y85" s="1"/>
      <c r="Z85" s="1"/>
    </row>
    <row r="86" spans="1:26" ht="60.75" customHeight="1" x14ac:dyDescent="0.2">
      <c r="A86" s="48" t="s">
        <v>166</v>
      </c>
      <c r="B86" s="97" t="s">
        <v>196</v>
      </c>
      <c r="C86" s="98"/>
      <c r="D86" s="98"/>
      <c r="E86" s="98"/>
      <c r="F86" s="98"/>
      <c r="G86" s="98"/>
      <c r="H86" s="99"/>
      <c r="I86" s="51">
        <v>2</v>
      </c>
      <c r="J86" s="52"/>
      <c r="K86" s="1"/>
      <c r="L86" s="1"/>
      <c r="M86" s="1"/>
      <c r="N86" s="1"/>
      <c r="O86" s="1"/>
      <c r="P86" s="1"/>
      <c r="Q86" s="1"/>
      <c r="R86" s="1"/>
      <c r="S86" s="1"/>
      <c r="T86" s="1"/>
      <c r="U86" s="1"/>
      <c r="V86" s="1"/>
      <c r="W86" s="1"/>
      <c r="X86" s="1"/>
      <c r="Y86" s="1"/>
      <c r="Z86" s="1"/>
    </row>
    <row r="87" spans="1:26" ht="38.25" customHeight="1" x14ac:dyDescent="0.2">
      <c r="A87" s="48" t="s">
        <v>215</v>
      </c>
      <c r="B87" s="97" t="s">
        <v>197</v>
      </c>
      <c r="C87" s="98"/>
      <c r="D87" s="98"/>
      <c r="E87" s="98"/>
      <c r="F87" s="98"/>
      <c r="G87" s="98"/>
      <c r="H87" s="99"/>
      <c r="I87" s="51">
        <v>2</v>
      </c>
      <c r="J87" s="52"/>
      <c r="K87" s="1"/>
      <c r="L87" s="1"/>
      <c r="M87" s="1"/>
      <c r="N87" s="1"/>
      <c r="O87" s="1"/>
      <c r="P87" s="1"/>
      <c r="Q87" s="1"/>
      <c r="R87" s="1"/>
      <c r="S87" s="1"/>
      <c r="T87" s="1"/>
      <c r="U87" s="1"/>
      <c r="V87" s="1"/>
      <c r="W87" s="1"/>
      <c r="X87" s="1"/>
      <c r="Y87" s="1"/>
      <c r="Z87" s="1"/>
    </row>
    <row r="88" spans="1:26" ht="48" customHeight="1" x14ac:dyDescent="0.2">
      <c r="A88" s="48" t="s">
        <v>167</v>
      </c>
      <c r="B88" s="97" t="s">
        <v>84</v>
      </c>
      <c r="C88" s="98"/>
      <c r="D88" s="98"/>
      <c r="E88" s="98"/>
      <c r="F88" s="98"/>
      <c r="G88" s="98"/>
      <c r="H88" s="99"/>
      <c r="I88" s="51">
        <v>2</v>
      </c>
      <c r="J88" s="52"/>
      <c r="K88" s="1"/>
      <c r="L88" s="1"/>
      <c r="M88" s="1"/>
      <c r="N88" s="1"/>
      <c r="O88" s="1"/>
      <c r="P88" s="1"/>
      <c r="Q88" s="1"/>
      <c r="R88" s="1"/>
      <c r="S88" s="1"/>
      <c r="T88" s="1"/>
      <c r="U88" s="1"/>
      <c r="V88" s="1"/>
      <c r="W88" s="1"/>
      <c r="X88" s="1"/>
      <c r="Y88" s="1"/>
      <c r="Z88" s="1"/>
    </row>
    <row r="89" spans="1:26" ht="15.75" customHeight="1" x14ac:dyDescent="0.2">
      <c r="A89" s="48"/>
      <c r="B89" s="100" t="s">
        <v>45</v>
      </c>
      <c r="C89" s="98"/>
      <c r="D89" s="98"/>
      <c r="E89" s="98"/>
      <c r="F89" s="98"/>
      <c r="G89" s="99"/>
      <c r="H89" s="40">
        <v>6</v>
      </c>
      <c r="I89" s="40" t="s">
        <v>46</v>
      </c>
      <c r="J89" s="52">
        <f>SUM(I86:I88)</f>
        <v>6</v>
      </c>
      <c r="K89" s="1"/>
      <c r="L89" s="1"/>
      <c r="M89" s="1"/>
      <c r="N89" s="1"/>
      <c r="O89" s="1"/>
      <c r="P89" s="1"/>
      <c r="Q89" s="1"/>
      <c r="R89" s="1"/>
      <c r="S89" s="1"/>
      <c r="T89" s="1"/>
      <c r="U89" s="1"/>
      <c r="V89" s="1"/>
      <c r="W89" s="1"/>
      <c r="X89" s="1"/>
      <c r="Y89" s="1"/>
      <c r="Z89" s="1"/>
    </row>
    <row r="90" spans="1:26" ht="15.75" customHeight="1" x14ac:dyDescent="0.2">
      <c r="A90" s="39">
        <v>4.2</v>
      </c>
      <c r="B90" s="100" t="s">
        <v>85</v>
      </c>
      <c r="C90" s="98"/>
      <c r="D90" s="98"/>
      <c r="E90" s="98"/>
      <c r="F90" s="98"/>
      <c r="G90" s="98"/>
      <c r="H90" s="98"/>
      <c r="I90" s="98"/>
      <c r="J90" s="107"/>
      <c r="K90" s="1"/>
      <c r="L90" s="1"/>
      <c r="M90" s="1"/>
      <c r="N90" s="1"/>
      <c r="O90" s="1"/>
      <c r="P90" s="1"/>
      <c r="Q90" s="1"/>
      <c r="R90" s="1"/>
      <c r="S90" s="1"/>
      <c r="T90" s="1"/>
      <c r="U90" s="1"/>
      <c r="V90" s="1"/>
      <c r="W90" s="1"/>
      <c r="X90" s="1"/>
      <c r="Y90" s="1"/>
      <c r="Z90" s="1"/>
    </row>
    <row r="91" spans="1:26" ht="82.5" customHeight="1" x14ac:dyDescent="0.2">
      <c r="A91" s="101" t="s">
        <v>86</v>
      </c>
      <c r="B91" s="102"/>
      <c r="C91" s="102"/>
      <c r="D91" s="102"/>
      <c r="E91" s="102"/>
      <c r="F91" s="102"/>
      <c r="G91" s="102"/>
      <c r="H91" s="106"/>
      <c r="I91" s="40" t="s">
        <v>29</v>
      </c>
      <c r="J91" s="41" t="s">
        <v>30</v>
      </c>
      <c r="K91" s="1"/>
      <c r="L91" s="1"/>
      <c r="M91" s="1"/>
      <c r="N91" s="1"/>
      <c r="O91" s="1"/>
      <c r="P91" s="1"/>
      <c r="Q91" s="1"/>
      <c r="R91" s="1"/>
      <c r="S91" s="1"/>
      <c r="T91" s="1"/>
      <c r="U91" s="1"/>
      <c r="V91" s="1"/>
      <c r="W91" s="1"/>
      <c r="X91" s="1"/>
      <c r="Y91" s="1"/>
      <c r="Z91" s="1"/>
    </row>
    <row r="92" spans="1:26" ht="146.25" customHeight="1" x14ac:dyDescent="0.2">
      <c r="A92" s="48" t="s">
        <v>168</v>
      </c>
      <c r="B92" s="97" t="s">
        <v>87</v>
      </c>
      <c r="C92" s="98"/>
      <c r="D92" s="98"/>
      <c r="E92" s="98"/>
      <c r="F92" s="98"/>
      <c r="G92" s="98"/>
      <c r="H92" s="99"/>
      <c r="I92" s="51">
        <v>2</v>
      </c>
      <c r="J92" s="52"/>
      <c r="K92" s="1"/>
      <c r="L92" s="1"/>
      <c r="M92" s="1"/>
      <c r="N92" s="1"/>
      <c r="O92" s="1"/>
      <c r="P92" s="1"/>
      <c r="Q92" s="1"/>
      <c r="R92" s="1"/>
      <c r="S92" s="1"/>
      <c r="T92" s="1"/>
      <c r="U92" s="1"/>
      <c r="V92" s="1"/>
      <c r="W92" s="1"/>
      <c r="X92" s="1"/>
      <c r="Y92" s="1"/>
      <c r="Z92" s="1"/>
    </row>
    <row r="93" spans="1:26" ht="15.75" customHeight="1" x14ac:dyDescent="0.2">
      <c r="A93" s="48"/>
      <c r="B93" s="100" t="s">
        <v>45</v>
      </c>
      <c r="C93" s="98"/>
      <c r="D93" s="98"/>
      <c r="E93" s="98"/>
      <c r="F93" s="98"/>
      <c r="G93" s="99"/>
      <c r="H93" s="40">
        <v>2</v>
      </c>
      <c r="I93" s="40" t="s">
        <v>46</v>
      </c>
      <c r="J93" s="51">
        <f>I92</f>
        <v>2</v>
      </c>
      <c r="K93" s="1"/>
      <c r="L93" s="1"/>
      <c r="M93" s="1"/>
      <c r="N93" s="1"/>
      <c r="O93" s="1"/>
      <c r="P93" s="1"/>
      <c r="Q93" s="1"/>
      <c r="R93" s="1"/>
      <c r="S93" s="1"/>
      <c r="T93" s="1"/>
      <c r="U93" s="1"/>
      <c r="V93" s="1"/>
      <c r="W93" s="1"/>
      <c r="X93" s="1"/>
      <c r="Y93" s="1"/>
      <c r="Z93" s="1"/>
    </row>
    <row r="94" spans="1:26" ht="15.75" customHeight="1" x14ac:dyDescent="0.2">
      <c r="A94" s="48">
        <v>4.3</v>
      </c>
      <c r="B94" s="100" t="s">
        <v>88</v>
      </c>
      <c r="C94" s="98"/>
      <c r="D94" s="98"/>
      <c r="E94" s="98"/>
      <c r="F94" s="98"/>
      <c r="G94" s="98"/>
      <c r="H94" s="99"/>
      <c r="I94" s="40" t="s">
        <v>29</v>
      </c>
      <c r="J94" s="41" t="s">
        <v>30</v>
      </c>
      <c r="K94" s="1"/>
      <c r="L94" s="1"/>
      <c r="M94" s="1"/>
      <c r="N94" s="1"/>
      <c r="O94" s="1"/>
      <c r="P94" s="1"/>
      <c r="Q94" s="1"/>
      <c r="R94" s="1"/>
      <c r="S94" s="1"/>
      <c r="T94" s="1"/>
      <c r="U94" s="1"/>
      <c r="V94" s="1"/>
      <c r="W94" s="1"/>
      <c r="X94" s="1"/>
      <c r="Y94" s="1"/>
      <c r="Z94" s="1"/>
    </row>
    <row r="95" spans="1:26" ht="87.75" customHeight="1" x14ac:dyDescent="0.2">
      <c r="A95" s="48" t="s">
        <v>169</v>
      </c>
      <c r="B95" s="97" t="s">
        <v>89</v>
      </c>
      <c r="C95" s="98"/>
      <c r="D95" s="98"/>
      <c r="E95" s="98"/>
      <c r="F95" s="98"/>
      <c r="G95" s="98"/>
      <c r="H95" s="99"/>
      <c r="I95" s="51">
        <v>2</v>
      </c>
      <c r="J95" s="52"/>
      <c r="K95" s="1"/>
      <c r="L95" s="1"/>
      <c r="M95" s="1"/>
      <c r="N95" s="1"/>
      <c r="O95" s="1"/>
      <c r="P95" s="1"/>
      <c r="Q95" s="1"/>
      <c r="R95" s="1"/>
      <c r="S95" s="1"/>
      <c r="T95" s="1"/>
      <c r="U95" s="1"/>
      <c r="V95" s="1"/>
      <c r="W95" s="1"/>
      <c r="X95" s="1"/>
      <c r="Y95" s="1"/>
      <c r="Z95" s="1"/>
    </row>
    <row r="96" spans="1:26" ht="15.75" customHeight="1" x14ac:dyDescent="0.2">
      <c r="A96" s="48"/>
      <c r="B96" s="100" t="s">
        <v>45</v>
      </c>
      <c r="C96" s="98"/>
      <c r="D96" s="98"/>
      <c r="E96" s="98"/>
      <c r="F96" s="98"/>
      <c r="G96" s="99"/>
      <c r="H96" s="40">
        <v>2</v>
      </c>
      <c r="I96" s="40" t="s">
        <v>46</v>
      </c>
      <c r="J96" s="52">
        <f>I95</f>
        <v>2</v>
      </c>
      <c r="K96" s="1"/>
      <c r="L96" s="1"/>
      <c r="M96" s="1"/>
      <c r="N96" s="1"/>
      <c r="O96" s="1"/>
      <c r="P96" s="1"/>
      <c r="Q96" s="1"/>
      <c r="R96" s="1"/>
      <c r="S96" s="1"/>
      <c r="T96" s="1"/>
      <c r="U96" s="1"/>
      <c r="V96" s="1"/>
      <c r="W96" s="1"/>
      <c r="X96" s="1"/>
      <c r="Y96" s="1"/>
      <c r="Z96" s="1"/>
    </row>
    <row r="97" spans="1:26" ht="15.75" customHeight="1" x14ac:dyDescent="0.2">
      <c r="A97" s="39">
        <v>4.4000000000000004</v>
      </c>
      <c r="B97" s="100" t="s">
        <v>90</v>
      </c>
      <c r="C97" s="98"/>
      <c r="D97" s="98"/>
      <c r="E97" s="98"/>
      <c r="F97" s="98"/>
      <c r="G97" s="98"/>
      <c r="H97" s="98"/>
      <c r="I97" s="98"/>
      <c r="J97" s="107"/>
      <c r="K97" s="1"/>
      <c r="L97" s="1"/>
      <c r="M97" s="1"/>
      <c r="N97" s="1"/>
      <c r="O97" s="1"/>
      <c r="P97" s="1"/>
      <c r="Q97" s="1"/>
      <c r="R97" s="1"/>
      <c r="S97" s="1"/>
      <c r="T97" s="1"/>
      <c r="U97" s="1"/>
      <c r="V97" s="1"/>
      <c r="W97" s="1"/>
      <c r="X97" s="1"/>
      <c r="Y97" s="1"/>
      <c r="Z97" s="1"/>
    </row>
    <row r="98" spans="1:26" ht="92.25" customHeight="1" x14ac:dyDescent="0.2">
      <c r="A98" s="101" t="s">
        <v>91</v>
      </c>
      <c r="B98" s="102"/>
      <c r="C98" s="102"/>
      <c r="D98" s="102"/>
      <c r="E98" s="102"/>
      <c r="F98" s="102"/>
      <c r="G98" s="102"/>
      <c r="H98" s="106"/>
      <c r="I98" s="40" t="s">
        <v>29</v>
      </c>
      <c r="J98" s="41" t="s">
        <v>30</v>
      </c>
      <c r="K98" s="1"/>
      <c r="L98" s="1"/>
      <c r="M98" s="1"/>
      <c r="N98" s="1"/>
      <c r="O98" s="1"/>
      <c r="P98" s="1"/>
      <c r="Q98" s="1"/>
      <c r="R98" s="1"/>
      <c r="S98" s="1"/>
      <c r="T98" s="1"/>
      <c r="U98" s="1"/>
      <c r="V98" s="1"/>
      <c r="W98" s="1"/>
      <c r="X98" s="1"/>
      <c r="Y98" s="1"/>
      <c r="Z98" s="1"/>
    </row>
    <row r="99" spans="1:26" ht="62.25" customHeight="1" x14ac:dyDescent="0.2">
      <c r="A99" s="48" t="s">
        <v>170</v>
      </c>
      <c r="B99" s="97" t="s">
        <v>92</v>
      </c>
      <c r="C99" s="98"/>
      <c r="D99" s="98"/>
      <c r="E99" s="98"/>
      <c r="F99" s="98"/>
      <c r="G99" s="98"/>
      <c r="H99" s="99"/>
      <c r="I99" s="51">
        <v>2</v>
      </c>
      <c r="J99" s="52"/>
      <c r="K99" s="1"/>
      <c r="L99" s="1"/>
      <c r="M99" s="1"/>
      <c r="N99" s="1"/>
      <c r="O99" s="1"/>
      <c r="P99" s="1"/>
      <c r="Q99" s="1"/>
      <c r="R99" s="1"/>
      <c r="S99" s="1"/>
      <c r="T99" s="1"/>
      <c r="U99" s="1"/>
      <c r="V99" s="1"/>
      <c r="W99" s="1"/>
      <c r="X99" s="1"/>
      <c r="Y99" s="1"/>
      <c r="Z99" s="1"/>
    </row>
    <row r="100" spans="1:26" ht="157.5" customHeight="1" x14ac:dyDescent="0.2">
      <c r="A100" s="48" t="s">
        <v>171</v>
      </c>
      <c r="B100" s="97" t="s">
        <v>93</v>
      </c>
      <c r="C100" s="98"/>
      <c r="D100" s="98"/>
      <c r="E100" s="98"/>
      <c r="F100" s="98"/>
      <c r="G100" s="98"/>
      <c r="H100" s="99"/>
      <c r="I100" s="51">
        <v>2</v>
      </c>
      <c r="J100" s="52"/>
      <c r="K100" s="1"/>
      <c r="L100" s="1"/>
      <c r="M100" s="1"/>
      <c r="N100" s="1"/>
      <c r="O100" s="1"/>
      <c r="P100" s="1"/>
      <c r="Q100" s="1"/>
      <c r="R100" s="1"/>
      <c r="S100" s="1"/>
      <c r="T100" s="1"/>
      <c r="U100" s="1"/>
      <c r="V100" s="1"/>
      <c r="W100" s="1"/>
      <c r="X100" s="1"/>
      <c r="Y100" s="1"/>
      <c r="Z100" s="1"/>
    </row>
    <row r="101" spans="1:26" ht="49.5" customHeight="1" x14ac:dyDescent="0.2">
      <c r="A101" s="48" t="s">
        <v>173</v>
      </c>
      <c r="B101" s="97" t="s">
        <v>94</v>
      </c>
      <c r="C101" s="98"/>
      <c r="D101" s="98"/>
      <c r="E101" s="98"/>
      <c r="F101" s="98"/>
      <c r="G101" s="98"/>
      <c r="H101" s="99"/>
      <c r="I101" s="51">
        <v>1</v>
      </c>
      <c r="J101" s="52"/>
      <c r="K101" s="1"/>
      <c r="L101" s="1"/>
      <c r="M101" s="1"/>
      <c r="N101" s="1"/>
      <c r="O101" s="1"/>
      <c r="P101" s="1"/>
      <c r="Q101" s="1"/>
      <c r="R101" s="1"/>
      <c r="S101" s="1"/>
      <c r="T101" s="1"/>
      <c r="U101" s="1"/>
      <c r="V101" s="1"/>
      <c r="W101" s="1"/>
      <c r="X101" s="1"/>
      <c r="Y101" s="1"/>
      <c r="Z101" s="1"/>
    </row>
    <row r="102" spans="1:26" ht="74.25" customHeight="1" x14ac:dyDescent="0.2">
      <c r="A102" s="48" t="s">
        <v>172</v>
      </c>
      <c r="B102" s="97" t="s">
        <v>95</v>
      </c>
      <c r="C102" s="98"/>
      <c r="D102" s="98"/>
      <c r="E102" s="98"/>
      <c r="F102" s="98"/>
      <c r="G102" s="98"/>
      <c r="H102" s="99"/>
      <c r="I102" s="51">
        <v>2</v>
      </c>
      <c r="J102" s="52"/>
      <c r="K102" s="1"/>
      <c r="L102" s="1"/>
      <c r="M102" s="1"/>
      <c r="N102" s="1"/>
      <c r="O102" s="1"/>
      <c r="P102" s="1"/>
      <c r="Q102" s="1"/>
      <c r="R102" s="1"/>
      <c r="S102" s="1"/>
      <c r="T102" s="1"/>
      <c r="U102" s="1"/>
      <c r="V102" s="1"/>
      <c r="W102" s="1"/>
      <c r="X102" s="1"/>
      <c r="Y102" s="1"/>
      <c r="Z102" s="1"/>
    </row>
    <row r="103" spans="1:26" ht="55.5" customHeight="1" x14ac:dyDescent="0.2">
      <c r="A103" s="48" t="s">
        <v>174</v>
      </c>
      <c r="B103" s="97" t="s">
        <v>96</v>
      </c>
      <c r="C103" s="98"/>
      <c r="D103" s="98"/>
      <c r="E103" s="98"/>
      <c r="F103" s="98"/>
      <c r="G103" s="98"/>
      <c r="H103" s="99"/>
      <c r="I103" s="51">
        <v>2</v>
      </c>
      <c r="J103" s="52"/>
      <c r="K103" s="1"/>
      <c r="L103" s="1"/>
      <c r="M103" s="1"/>
      <c r="N103" s="1"/>
      <c r="O103" s="1"/>
      <c r="P103" s="1"/>
      <c r="Q103" s="1"/>
      <c r="R103" s="1"/>
      <c r="S103" s="1"/>
      <c r="T103" s="1"/>
      <c r="U103" s="1"/>
      <c r="V103" s="1"/>
      <c r="W103" s="1"/>
      <c r="X103" s="1"/>
      <c r="Y103" s="1"/>
      <c r="Z103" s="1"/>
    </row>
    <row r="104" spans="1:26" ht="51" customHeight="1" x14ac:dyDescent="0.2">
      <c r="A104" s="48" t="s">
        <v>175</v>
      </c>
      <c r="B104" s="97" t="s">
        <v>97</v>
      </c>
      <c r="C104" s="98"/>
      <c r="D104" s="98"/>
      <c r="E104" s="98"/>
      <c r="F104" s="98"/>
      <c r="G104" s="98"/>
      <c r="H104" s="99"/>
      <c r="I104" s="51">
        <v>2</v>
      </c>
      <c r="J104" s="52"/>
      <c r="K104" s="1"/>
      <c r="L104" s="1"/>
      <c r="M104" s="1"/>
      <c r="N104" s="1"/>
      <c r="O104" s="1"/>
      <c r="P104" s="1"/>
      <c r="Q104" s="1"/>
      <c r="R104" s="1"/>
      <c r="S104" s="1"/>
      <c r="T104" s="1"/>
      <c r="U104" s="1"/>
      <c r="V104" s="1"/>
      <c r="W104" s="1"/>
      <c r="X104" s="1"/>
      <c r="Y104" s="1"/>
      <c r="Z104" s="1"/>
    </row>
    <row r="105" spans="1:26" ht="51" customHeight="1" x14ac:dyDescent="0.2">
      <c r="A105" s="48" t="s">
        <v>176</v>
      </c>
      <c r="B105" s="97" t="s">
        <v>98</v>
      </c>
      <c r="C105" s="98"/>
      <c r="D105" s="98"/>
      <c r="E105" s="98"/>
      <c r="F105" s="98"/>
      <c r="G105" s="98"/>
      <c r="H105" s="99"/>
      <c r="I105" s="51">
        <v>1</v>
      </c>
      <c r="J105" s="52"/>
      <c r="K105" s="1"/>
      <c r="L105" s="1"/>
      <c r="M105" s="1"/>
      <c r="N105" s="1"/>
      <c r="O105" s="1"/>
      <c r="P105" s="1"/>
      <c r="Q105" s="1"/>
      <c r="R105" s="1"/>
      <c r="S105" s="1"/>
      <c r="T105" s="1"/>
      <c r="U105" s="1"/>
      <c r="V105" s="1"/>
      <c r="W105" s="1"/>
      <c r="X105" s="1"/>
      <c r="Y105" s="1"/>
      <c r="Z105" s="1"/>
    </row>
    <row r="106" spans="1:26" ht="15.75" customHeight="1" x14ac:dyDescent="0.2">
      <c r="A106" s="48"/>
      <c r="B106" s="100" t="s">
        <v>45</v>
      </c>
      <c r="C106" s="98"/>
      <c r="D106" s="98"/>
      <c r="E106" s="98"/>
      <c r="F106" s="98"/>
      <c r="G106" s="99"/>
      <c r="H106" s="40">
        <v>14</v>
      </c>
      <c r="I106" s="40" t="s">
        <v>46</v>
      </c>
      <c r="J106" s="52">
        <v>12</v>
      </c>
      <c r="K106" s="1"/>
      <c r="L106" s="1"/>
      <c r="M106" s="1"/>
      <c r="N106" s="1"/>
      <c r="O106" s="1"/>
      <c r="P106" s="1"/>
      <c r="Q106" s="1"/>
      <c r="R106" s="1"/>
      <c r="S106" s="1"/>
      <c r="T106" s="1"/>
      <c r="U106" s="1"/>
      <c r="V106" s="1"/>
      <c r="W106" s="1"/>
      <c r="X106" s="1"/>
      <c r="Y106" s="1"/>
      <c r="Z106" s="1"/>
    </row>
    <row r="107" spans="1:26" ht="15.75" customHeight="1" x14ac:dyDescent="0.2">
      <c r="A107" s="101" t="s">
        <v>99</v>
      </c>
      <c r="B107" s="102"/>
      <c r="C107" s="102"/>
      <c r="D107" s="102"/>
      <c r="E107" s="102"/>
      <c r="F107" s="102"/>
      <c r="G107" s="102"/>
      <c r="H107" s="102"/>
      <c r="I107" s="102"/>
      <c r="J107" s="103"/>
      <c r="K107" s="1"/>
      <c r="L107" s="1"/>
      <c r="M107" s="1"/>
      <c r="N107" s="1"/>
      <c r="O107" s="1"/>
      <c r="P107" s="1"/>
      <c r="Q107" s="1"/>
      <c r="R107" s="1"/>
      <c r="S107" s="1"/>
      <c r="T107" s="1"/>
      <c r="U107" s="1"/>
      <c r="V107" s="1"/>
      <c r="W107" s="1"/>
      <c r="X107" s="1"/>
      <c r="Y107" s="1"/>
      <c r="Z107" s="1"/>
    </row>
    <row r="108" spans="1:26" ht="15.75" customHeight="1" x14ac:dyDescent="0.2">
      <c r="A108" s="48">
        <v>4.5</v>
      </c>
      <c r="B108" s="100" t="s">
        <v>100</v>
      </c>
      <c r="C108" s="98"/>
      <c r="D108" s="98"/>
      <c r="E108" s="98"/>
      <c r="F108" s="98"/>
      <c r="G108" s="98"/>
      <c r="H108" s="99"/>
      <c r="I108" s="40" t="s">
        <v>29</v>
      </c>
      <c r="J108" s="41" t="s">
        <v>30</v>
      </c>
      <c r="K108" s="1"/>
      <c r="L108" s="1"/>
      <c r="M108" s="1"/>
      <c r="N108" s="1"/>
      <c r="O108" s="1"/>
      <c r="P108" s="1"/>
      <c r="Q108" s="1"/>
      <c r="R108" s="1"/>
      <c r="S108" s="1"/>
      <c r="T108" s="1"/>
      <c r="U108" s="1"/>
      <c r="V108" s="1"/>
      <c r="W108" s="1"/>
      <c r="X108" s="1"/>
      <c r="Y108" s="1"/>
      <c r="Z108" s="1"/>
    </row>
    <row r="109" spans="1:26" ht="51" customHeight="1" x14ac:dyDescent="0.2">
      <c r="A109" s="48" t="s">
        <v>216</v>
      </c>
      <c r="B109" s="97" t="s">
        <v>198</v>
      </c>
      <c r="C109" s="98"/>
      <c r="D109" s="98"/>
      <c r="E109" s="98"/>
      <c r="F109" s="98"/>
      <c r="G109" s="98"/>
      <c r="H109" s="99"/>
      <c r="I109" s="51">
        <v>2</v>
      </c>
      <c r="J109" s="52"/>
      <c r="K109" s="1"/>
      <c r="L109" s="1"/>
      <c r="M109" s="1"/>
      <c r="N109" s="1"/>
      <c r="O109" s="1"/>
      <c r="P109" s="1"/>
      <c r="Q109" s="1"/>
      <c r="R109" s="1"/>
      <c r="S109" s="1"/>
      <c r="T109" s="1"/>
      <c r="U109" s="1"/>
      <c r="V109" s="1"/>
      <c r="W109" s="1"/>
      <c r="X109" s="1"/>
      <c r="Y109" s="1"/>
      <c r="Z109" s="1"/>
    </row>
    <row r="110" spans="1:26" ht="30.75" customHeight="1" x14ac:dyDescent="0.2">
      <c r="A110" s="48" t="s">
        <v>217</v>
      </c>
      <c r="B110" s="97" t="s">
        <v>101</v>
      </c>
      <c r="C110" s="98"/>
      <c r="D110" s="98"/>
      <c r="E110" s="98"/>
      <c r="F110" s="98"/>
      <c r="G110" s="98"/>
      <c r="H110" s="99"/>
      <c r="I110" s="51">
        <v>2</v>
      </c>
      <c r="J110" s="52"/>
      <c r="K110" s="1"/>
      <c r="L110" s="1"/>
      <c r="M110" s="1"/>
      <c r="N110" s="1"/>
      <c r="O110" s="1"/>
      <c r="P110" s="1"/>
      <c r="Q110" s="1"/>
      <c r="R110" s="1"/>
      <c r="S110" s="1"/>
      <c r="T110" s="1"/>
      <c r="U110" s="1"/>
      <c r="V110" s="1"/>
      <c r="W110" s="1"/>
      <c r="X110" s="1"/>
      <c r="Y110" s="1"/>
      <c r="Z110" s="1"/>
    </row>
    <row r="111" spans="1:26" ht="30" customHeight="1" x14ac:dyDescent="0.2">
      <c r="A111" s="48" t="s">
        <v>218</v>
      </c>
      <c r="B111" s="97" t="s">
        <v>102</v>
      </c>
      <c r="C111" s="98"/>
      <c r="D111" s="98"/>
      <c r="E111" s="98"/>
      <c r="F111" s="98"/>
      <c r="G111" s="98"/>
      <c r="H111" s="99"/>
      <c r="I111" s="51">
        <v>1</v>
      </c>
      <c r="J111" s="52"/>
      <c r="K111" s="1"/>
      <c r="L111" s="1"/>
      <c r="M111" s="1"/>
      <c r="N111" s="1"/>
      <c r="O111" s="1"/>
      <c r="P111" s="1"/>
      <c r="Q111" s="1"/>
      <c r="R111" s="1"/>
      <c r="S111" s="1"/>
      <c r="T111" s="1"/>
      <c r="U111" s="1"/>
      <c r="V111" s="1"/>
      <c r="W111" s="1"/>
      <c r="X111" s="1"/>
      <c r="Y111" s="1"/>
      <c r="Z111" s="1"/>
    </row>
    <row r="112" spans="1:26" ht="15.75" customHeight="1" x14ac:dyDescent="0.2">
      <c r="A112" s="48"/>
      <c r="B112" s="100" t="s">
        <v>45</v>
      </c>
      <c r="C112" s="98"/>
      <c r="D112" s="98"/>
      <c r="E112" s="98"/>
      <c r="F112" s="98"/>
      <c r="G112" s="99"/>
      <c r="H112" s="40">
        <v>6</v>
      </c>
      <c r="I112" s="40" t="s">
        <v>46</v>
      </c>
      <c r="J112" s="52">
        <f>SUM(I109:I111)</f>
        <v>5</v>
      </c>
      <c r="K112" s="1"/>
      <c r="L112" s="1"/>
      <c r="M112" s="1"/>
      <c r="N112" s="1"/>
      <c r="O112" s="1"/>
      <c r="P112" s="1"/>
      <c r="Q112" s="1"/>
      <c r="R112" s="1"/>
      <c r="S112" s="1"/>
      <c r="T112" s="1"/>
      <c r="U112" s="1"/>
      <c r="V112" s="1"/>
      <c r="W112" s="1"/>
      <c r="X112" s="1"/>
      <c r="Y112" s="1"/>
      <c r="Z112" s="1"/>
    </row>
    <row r="113" spans="1:26" ht="15.75" customHeight="1" x14ac:dyDescent="0.2">
      <c r="A113" s="101" t="s">
        <v>103</v>
      </c>
      <c r="B113" s="102"/>
      <c r="C113" s="102"/>
      <c r="D113" s="102"/>
      <c r="E113" s="102"/>
      <c r="F113" s="102"/>
      <c r="G113" s="102"/>
      <c r="H113" s="102"/>
      <c r="I113" s="102"/>
      <c r="J113" s="103"/>
      <c r="K113" s="1"/>
      <c r="L113" s="1"/>
      <c r="M113" s="1"/>
      <c r="N113" s="1"/>
      <c r="O113" s="1"/>
      <c r="P113" s="1"/>
      <c r="Q113" s="1"/>
      <c r="R113" s="1"/>
      <c r="S113" s="1"/>
      <c r="T113" s="1"/>
      <c r="U113" s="1"/>
      <c r="V113" s="1"/>
      <c r="W113" s="1"/>
      <c r="X113" s="1"/>
      <c r="Y113" s="1"/>
      <c r="Z113" s="1"/>
    </row>
    <row r="114" spans="1:26" ht="15.75" customHeight="1" x14ac:dyDescent="0.2">
      <c r="A114" s="48">
        <v>4.5999999999999996</v>
      </c>
      <c r="B114" s="100" t="s">
        <v>104</v>
      </c>
      <c r="C114" s="98"/>
      <c r="D114" s="98"/>
      <c r="E114" s="98"/>
      <c r="F114" s="98"/>
      <c r="G114" s="98"/>
      <c r="H114" s="99"/>
      <c r="I114" s="40" t="s">
        <v>29</v>
      </c>
      <c r="J114" s="41" t="s">
        <v>30</v>
      </c>
      <c r="K114" s="1"/>
      <c r="L114" s="1"/>
      <c r="M114" s="1"/>
      <c r="N114" s="1"/>
      <c r="O114" s="1"/>
      <c r="P114" s="1"/>
      <c r="Q114" s="1"/>
      <c r="R114" s="1"/>
      <c r="S114" s="1"/>
      <c r="T114" s="1"/>
      <c r="U114" s="1"/>
      <c r="V114" s="1"/>
      <c r="W114" s="1"/>
      <c r="X114" s="1"/>
      <c r="Y114" s="1"/>
      <c r="Z114" s="1"/>
    </row>
    <row r="115" spans="1:26" ht="41.25" customHeight="1" x14ac:dyDescent="0.2">
      <c r="A115" s="48" t="s">
        <v>219</v>
      </c>
      <c r="B115" s="97" t="s">
        <v>105</v>
      </c>
      <c r="C115" s="98"/>
      <c r="D115" s="98"/>
      <c r="E115" s="98"/>
      <c r="F115" s="98"/>
      <c r="G115" s="98"/>
      <c r="H115" s="99"/>
      <c r="I115" s="51">
        <v>1</v>
      </c>
      <c r="J115" s="52"/>
      <c r="K115" s="1"/>
      <c r="L115" s="1"/>
      <c r="M115" s="1"/>
      <c r="N115" s="1"/>
      <c r="O115" s="1"/>
      <c r="P115" s="1"/>
      <c r="Q115" s="1"/>
      <c r="R115" s="1"/>
      <c r="S115" s="1"/>
      <c r="T115" s="1"/>
      <c r="U115" s="1"/>
      <c r="V115" s="1"/>
      <c r="W115" s="1"/>
      <c r="X115" s="1"/>
      <c r="Y115" s="1"/>
      <c r="Z115" s="1"/>
    </row>
    <row r="116" spans="1:26" ht="38.25" customHeight="1" x14ac:dyDescent="0.2">
      <c r="A116" s="48" t="s">
        <v>220</v>
      </c>
      <c r="B116" s="97" t="s">
        <v>106</v>
      </c>
      <c r="C116" s="98"/>
      <c r="D116" s="98"/>
      <c r="E116" s="98"/>
      <c r="F116" s="98"/>
      <c r="G116" s="98"/>
      <c r="H116" s="99"/>
      <c r="I116" s="51">
        <v>2</v>
      </c>
      <c r="J116" s="52"/>
      <c r="K116" s="1"/>
      <c r="L116" s="1"/>
      <c r="M116" s="1"/>
      <c r="N116" s="1"/>
      <c r="O116" s="1"/>
      <c r="P116" s="1"/>
      <c r="Q116" s="1"/>
      <c r="R116" s="1"/>
      <c r="S116" s="1"/>
      <c r="T116" s="1"/>
      <c r="U116" s="1"/>
      <c r="V116" s="1"/>
      <c r="W116" s="1"/>
      <c r="X116" s="1"/>
      <c r="Y116" s="1"/>
      <c r="Z116" s="1"/>
    </row>
    <row r="117" spans="1:26" ht="46.5" customHeight="1" x14ac:dyDescent="0.2">
      <c r="A117" s="48" t="s">
        <v>221</v>
      </c>
      <c r="B117" s="97" t="s">
        <v>107</v>
      </c>
      <c r="C117" s="98"/>
      <c r="D117" s="98"/>
      <c r="E117" s="98"/>
      <c r="F117" s="98"/>
      <c r="G117" s="98"/>
      <c r="H117" s="99"/>
      <c r="I117" s="51">
        <v>2</v>
      </c>
      <c r="J117" s="52"/>
      <c r="K117" s="1"/>
      <c r="L117" s="1"/>
      <c r="M117" s="1"/>
      <c r="N117" s="1"/>
      <c r="O117" s="1"/>
      <c r="P117" s="1"/>
      <c r="Q117" s="1"/>
      <c r="R117" s="1"/>
      <c r="S117" s="1"/>
      <c r="T117" s="1"/>
      <c r="U117" s="1"/>
      <c r="V117" s="1"/>
      <c r="W117" s="1"/>
      <c r="X117" s="1"/>
      <c r="Y117" s="1"/>
      <c r="Z117" s="1"/>
    </row>
    <row r="118" spans="1:26" ht="18.75" customHeight="1" x14ac:dyDescent="0.2">
      <c r="A118" s="48"/>
      <c r="B118" s="100" t="s">
        <v>45</v>
      </c>
      <c r="C118" s="98"/>
      <c r="D118" s="98"/>
      <c r="E118" s="98"/>
      <c r="F118" s="98"/>
      <c r="G118" s="99"/>
      <c r="H118" s="40">
        <v>6</v>
      </c>
      <c r="I118" s="40" t="s">
        <v>46</v>
      </c>
      <c r="J118" s="52">
        <f>SUM(I115:I117)</f>
        <v>5</v>
      </c>
      <c r="K118" s="1"/>
      <c r="L118" s="1"/>
      <c r="M118" s="1"/>
      <c r="N118" s="1"/>
      <c r="O118" s="1"/>
      <c r="P118" s="1"/>
      <c r="Q118" s="1"/>
      <c r="R118" s="1"/>
      <c r="S118" s="1"/>
      <c r="T118" s="1"/>
      <c r="U118" s="1"/>
      <c r="V118" s="1"/>
      <c r="W118" s="1"/>
      <c r="X118" s="1"/>
      <c r="Y118" s="1"/>
      <c r="Z118" s="1"/>
    </row>
    <row r="119" spans="1:26" s="63" customFormat="1" ht="15.75" customHeight="1" x14ac:dyDescent="0.25">
      <c r="A119" s="64">
        <v>5</v>
      </c>
      <c r="B119" s="104" t="s">
        <v>108</v>
      </c>
      <c r="C119" s="104"/>
      <c r="D119" s="104"/>
      <c r="E119" s="104"/>
      <c r="F119" s="104"/>
      <c r="G119" s="104"/>
      <c r="H119" s="104"/>
      <c r="I119" s="104"/>
      <c r="J119" s="105"/>
      <c r="K119" s="62"/>
      <c r="L119" s="62"/>
      <c r="M119" s="62"/>
      <c r="N119" s="62"/>
      <c r="O119" s="62"/>
      <c r="P119" s="62"/>
      <c r="Q119" s="62"/>
      <c r="R119" s="62"/>
      <c r="S119" s="62"/>
      <c r="T119" s="62"/>
      <c r="U119" s="62"/>
      <c r="V119" s="62"/>
      <c r="W119" s="62"/>
      <c r="X119" s="62"/>
      <c r="Y119" s="62"/>
      <c r="Z119" s="62"/>
    </row>
    <row r="120" spans="1:26" ht="15.75" customHeight="1" x14ac:dyDescent="0.2">
      <c r="A120" s="53">
        <v>5.0999999999999996</v>
      </c>
      <c r="B120" s="102" t="s">
        <v>109</v>
      </c>
      <c r="C120" s="102"/>
      <c r="D120" s="102"/>
      <c r="E120" s="102"/>
      <c r="F120" s="102"/>
      <c r="G120" s="102"/>
      <c r="H120" s="102"/>
      <c r="I120" s="102"/>
      <c r="J120" s="56"/>
      <c r="K120" s="1"/>
      <c r="L120" s="1"/>
      <c r="M120" s="1"/>
      <c r="N120" s="1"/>
      <c r="O120" s="1"/>
      <c r="P120" s="1"/>
      <c r="Q120" s="1"/>
      <c r="R120" s="1"/>
      <c r="S120" s="1"/>
      <c r="T120" s="1"/>
      <c r="U120" s="1"/>
      <c r="V120" s="1"/>
      <c r="W120" s="1"/>
      <c r="X120" s="1"/>
      <c r="Y120" s="1"/>
      <c r="Z120" s="1"/>
    </row>
    <row r="121" spans="1:26" ht="15.75" customHeight="1" x14ac:dyDescent="0.2">
      <c r="A121" s="101" t="s">
        <v>110</v>
      </c>
      <c r="B121" s="102"/>
      <c r="C121" s="102"/>
      <c r="D121" s="102"/>
      <c r="E121" s="102"/>
      <c r="F121" s="102"/>
      <c r="G121" s="102"/>
      <c r="H121" s="106"/>
      <c r="I121" s="40" t="s">
        <v>29</v>
      </c>
      <c r="J121" s="41" t="s">
        <v>30</v>
      </c>
      <c r="K121" s="1"/>
      <c r="L121" s="1"/>
      <c r="M121" s="1"/>
      <c r="N121" s="1"/>
      <c r="O121" s="1"/>
      <c r="P121" s="1"/>
      <c r="Q121" s="1"/>
      <c r="R121" s="1"/>
      <c r="S121" s="1"/>
      <c r="T121" s="1"/>
      <c r="U121" s="1"/>
      <c r="V121" s="1"/>
      <c r="W121" s="1"/>
      <c r="X121" s="1"/>
      <c r="Y121" s="1"/>
      <c r="Z121" s="1"/>
    </row>
    <row r="122" spans="1:26" ht="42" customHeight="1" x14ac:dyDescent="0.2">
      <c r="A122" s="48" t="s">
        <v>177</v>
      </c>
      <c r="B122" s="97" t="s">
        <v>111</v>
      </c>
      <c r="C122" s="98"/>
      <c r="D122" s="98"/>
      <c r="E122" s="98"/>
      <c r="F122" s="98"/>
      <c r="G122" s="98"/>
      <c r="H122" s="99"/>
      <c r="I122" s="51">
        <v>2</v>
      </c>
      <c r="J122" s="52"/>
      <c r="K122" s="1"/>
      <c r="L122" s="1"/>
      <c r="M122" s="1"/>
      <c r="N122" s="1"/>
      <c r="O122" s="1"/>
      <c r="P122" s="1"/>
      <c r="Q122" s="1"/>
      <c r="R122" s="1"/>
      <c r="S122" s="1"/>
      <c r="T122" s="1"/>
      <c r="U122" s="1"/>
      <c r="V122" s="1"/>
      <c r="W122" s="1"/>
      <c r="X122" s="1"/>
      <c r="Y122" s="1"/>
      <c r="Z122" s="1"/>
    </row>
    <row r="123" spans="1:26" ht="45" customHeight="1" x14ac:dyDescent="0.2">
      <c r="A123" s="48" t="s">
        <v>178</v>
      </c>
      <c r="B123" s="97" t="s">
        <v>112</v>
      </c>
      <c r="C123" s="98"/>
      <c r="D123" s="98"/>
      <c r="E123" s="98"/>
      <c r="F123" s="98"/>
      <c r="G123" s="98"/>
      <c r="H123" s="99"/>
      <c r="I123" s="51">
        <v>2</v>
      </c>
      <c r="J123" s="52"/>
      <c r="K123" s="1"/>
      <c r="L123" s="1"/>
      <c r="M123" s="1"/>
      <c r="N123" s="1"/>
      <c r="O123" s="1"/>
      <c r="P123" s="1"/>
      <c r="Q123" s="1"/>
      <c r="R123" s="1"/>
      <c r="S123" s="1"/>
      <c r="T123" s="1"/>
      <c r="U123" s="1"/>
      <c r="V123" s="1"/>
      <c r="W123" s="1"/>
      <c r="X123" s="1"/>
      <c r="Y123" s="1"/>
      <c r="Z123" s="1"/>
    </row>
    <row r="124" spans="1:26" ht="33" customHeight="1" x14ac:dyDescent="0.2">
      <c r="A124" s="48" t="s">
        <v>179</v>
      </c>
      <c r="B124" s="97" t="s">
        <v>113</v>
      </c>
      <c r="C124" s="98"/>
      <c r="D124" s="98"/>
      <c r="E124" s="98"/>
      <c r="F124" s="98"/>
      <c r="G124" s="98"/>
      <c r="H124" s="99"/>
      <c r="I124" s="51">
        <v>2</v>
      </c>
      <c r="J124" s="52"/>
      <c r="K124" s="1"/>
      <c r="L124" s="1"/>
      <c r="M124" s="1"/>
      <c r="N124" s="1"/>
      <c r="O124" s="1"/>
      <c r="P124" s="1"/>
      <c r="Q124" s="1"/>
      <c r="R124" s="1"/>
      <c r="S124" s="1"/>
      <c r="T124" s="1"/>
      <c r="U124" s="1"/>
      <c r="V124" s="1"/>
      <c r="W124" s="1"/>
      <c r="X124" s="1"/>
      <c r="Y124" s="1"/>
      <c r="Z124" s="1"/>
    </row>
    <row r="125" spans="1:26" ht="29.25" customHeight="1" x14ac:dyDescent="0.2">
      <c r="A125" s="48" t="s">
        <v>180</v>
      </c>
      <c r="B125" s="97" t="s">
        <v>114</v>
      </c>
      <c r="C125" s="98"/>
      <c r="D125" s="98"/>
      <c r="E125" s="98"/>
      <c r="F125" s="98"/>
      <c r="G125" s="98"/>
      <c r="H125" s="99"/>
      <c r="I125" s="51">
        <v>2</v>
      </c>
      <c r="J125" s="52"/>
      <c r="K125" s="1"/>
      <c r="L125" s="1"/>
      <c r="M125" s="1"/>
      <c r="N125" s="1"/>
      <c r="O125" s="1"/>
      <c r="P125" s="1"/>
      <c r="Q125" s="1"/>
      <c r="R125" s="1"/>
      <c r="S125" s="1"/>
      <c r="T125" s="1"/>
      <c r="U125" s="1"/>
      <c r="V125" s="1"/>
      <c r="W125" s="1"/>
      <c r="X125" s="1"/>
      <c r="Y125" s="1"/>
      <c r="Z125" s="1"/>
    </row>
    <row r="126" spans="1:26" ht="34.5" customHeight="1" x14ac:dyDescent="0.2">
      <c r="A126" s="48" t="s">
        <v>181</v>
      </c>
      <c r="B126" s="97" t="s">
        <v>115</v>
      </c>
      <c r="C126" s="98"/>
      <c r="D126" s="98"/>
      <c r="E126" s="98"/>
      <c r="F126" s="98"/>
      <c r="G126" s="98"/>
      <c r="H126" s="99"/>
      <c r="I126" s="51">
        <v>2</v>
      </c>
      <c r="J126" s="52"/>
      <c r="K126" s="1"/>
      <c r="L126" s="1"/>
      <c r="M126" s="1"/>
      <c r="N126" s="1"/>
      <c r="O126" s="1"/>
      <c r="P126" s="1"/>
      <c r="Q126" s="1"/>
      <c r="R126" s="1"/>
      <c r="S126" s="1"/>
      <c r="T126" s="1"/>
      <c r="U126" s="1"/>
      <c r="V126" s="1"/>
      <c r="W126" s="1"/>
      <c r="X126" s="1"/>
      <c r="Y126" s="1"/>
      <c r="Z126" s="1"/>
    </row>
    <row r="127" spans="1:26" ht="37.5" customHeight="1" x14ac:dyDescent="0.2">
      <c r="A127" s="48" t="s">
        <v>182</v>
      </c>
      <c r="B127" s="97" t="s">
        <v>116</v>
      </c>
      <c r="C127" s="98"/>
      <c r="D127" s="98"/>
      <c r="E127" s="98"/>
      <c r="F127" s="98"/>
      <c r="G127" s="98"/>
      <c r="H127" s="99"/>
      <c r="I127" s="51">
        <v>2</v>
      </c>
      <c r="J127" s="52"/>
      <c r="K127" s="1"/>
      <c r="L127" s="1"/>
      <c r="M127" s="1"/>
      <c r="N127" s="1"/>
      <c r="O127" s="1"/>
      <c r="P127" s="1"/>
      <c r="Q127" s="1"/>
      <c r="R127" s="1"/>
      <c r="S127" s="1"/>
      <c r="T127" s="1"/>
      <c r="U127" s="1"/>
      <c r="V127" s="1"/>
      <c r="W127" s="1"/>
      <c r="X127" s="1"/>
      <c r="Y127" s="1"/>
      <c r="Z127" s="1"/>
    </row>
    <row r="128" spans="1:26" ht="15.75" customHeight="1" x14ac:dyDescent="0.2">
      <c r="A128" s="48"/>
      <c r="B128" s="100" t="s">
        <v>45</v>
      </c>
      <c r="C128" s="98"/>
      <c r="D128" s="98"/>
      <c r="E128" s="98"/>
      <c r="F128" s="98"/>
      <c r="G128" s="99"/>
      <c r="H128" s="40">
        <v>12</v>
      </c>
      <c r="I128" s="40" t="s">
        <v>46</v>
      </c>
      <c r="J128" s="52">
        <f>SUM(I122:I127)</f>
        <v>12</v>
      </c>
      <c r="K128" s="1"/>
      <c r="L128" s="1"/>
      <c r="M128" s="1"/>
      <c r="N128" s="1"/>
      <c r="O128" s="1"/>
      <c r="P128" s="1"/>
      <c r="Q128" s="1"/>
      <c r="R128" s="1"/>
      <c r="S128" s="1"/>
      <c r="T128" s="1"/>
      <c r="U128" s="1"/>
      <c r="V128" s="1"/>
      <c r="W128" s="1"/>
      <c r="X128" s="1"/>
      <c r="Y128" s="1"/>
      <c r="Z128" s="1"/>
    </row>
    <row r="129" spans="1:26" ht="15.75" customHeight="1" x14ac:dyDescent="0.2">
      <c r="A129" s="101" t="s">
        <v>117</v>
      </c>
      <c r="B129" s="102"/>
      <c r="C129" s="102"/>
      <c r="D129" s="102"/>
      <c r="E129" s="102"/>
      <c r="F129" s="102"/>
      <c r="G129" s="102"/>
      <c r="H129" s="102"/>
      <c r="I129" s="102"/>
      <c r="J129" s="103"/>
      <c r="K129" s="1"/>
      <c r="L129" s="1"/>
      <c r="M129" s="1"/>
      <c r="N129" s="1"/>
      <c r="O129" s="1"/>
      <c r="P129" s="1"/>
      <c r="Q129" s="1"/>
      <c r="R129" s="1"/>
      <c r="S129" s="1"/>
      <c r="T129" s="1"/>
      <c r="U129" s="1"/>
      <c r="V129" s="1"/>
      <c r="W129" s="1"/>
      <c r="X129" s="1"/>
      <c r="Y129" s="1"/>
      <c r="Z129" s="1"/>
    </row>
    <row r="130" spans="1:26" ht="117" customHeight="1" x14ac:dyDescent="0.2">
      <c r="A130" s="48">
        <v>5.2</v>
      </c>
      <c r="B130" s="111" t="s">
        <v>243</v>
      </c>
      <c r="C130" s="112"/>
      <c r="D130" s="112"/>
      <c r="E130" s="112"/>
      <c r="F130" s="112"/>
      <c r="G130" s="112"/>
      <c r="H130" s="113"/>
      <c r="I130" s="40" t="s">
        <v>29</v>
      </c>
      <c r="J130" s="41" t="s">
        <v>30</v>
      </c>
      <c r="K130" s="1"/>
      <c r="L130" s="1"/>
      <c r="M130" s="1"/>
      <c r="N130" s="1"/>
      <c r="O130" s="1"/>
      <c r="P130" s="1"/>
      <c r="Q130" s="1"/>
      <c r="R130" s="1"/>
      <c r="S130" s="1"/>
      <c r="T130" s="1"/>
      <c r="U130" s="1"/>
      <c r="V130" s="1"/>
      <c r="W130" s="1"/>
      <c r="X130" s="1"/>
      <c r="Y130" s="1"/>
      <c r="Z130" s="1"/>
    </row>
    <row r="131" spans="1:26" ht="41.25" customHeight="1" x14ac:dyDescent="0.2">
      <c r="A131" s="48" t="s">
        <v>183</v>
      </c>
      <c r="B131" s="97" t="s">
        <v>118</v>
      </c>
      <c r="C131" s="98"/>
      <c r="D131" s="98"/>
      <c r="E131" s="98"/>
      <c r="F131" s="98"/>
      <c r="G131" s="98"/>
      <c r="H131" s="99"/>
      <c r="I131" s="51">
        <v>0</v>
      </c>
      <c r="J131" s="52"/>
      <c r="K131" s="1"/>
      <c r="L131" s="1"/>
      <c r="M131" s="1"/>
      <c r="N131" s="1"/>
      <c r="O131" s="1"/>
      <c r="P131" s="1"/>
      <c r="Q131" s="1"/>
      <c r="R131" s="1"/>
      <c r="S131" s="1"/>
      <c r="T131" s="1"/>
      <c r="U131" s="1"/>
      <c r="V131" s="1"/>
      <c r="W131" s="1"/>
      <c r="X131" s="1"/>
      <c r="Y131" s="1"/>
      <c r="Z131" s="1"/>
    </row>
    <row r="132" spans="1:26" ht="21.75" customHeight="1" x14ac:dyDescent="0.2">
      <c r="A132" s="48" t="s">
        <v>184</v>
      </c>
      <c r="B132" s="97" t="s">
        <v>119</v>
      </c>
      <c r="C132" s="98"/>
      <c r="D132" s="98"/>
      <c r="E132" s="98"/>
      <c r="F132" s="98"/>
      <c r="G132" s="98"/>
      <c r="H132" s="99"/>
      <c r="I132" s="51">
        <v>2</v>
      </c>
      <c r="J132" s="52"/>
      <c r="K132" s="1"/>
      <c r="L132" s="1"/>
      <c r="M132" s="1"/>
      <c r="N132" s="1"/>
      <c r="O132" s="1"/>
      <c r="P132" s="1"/>
      <c r="Q132" s="1"/>
      <c r="R132" s="1"/>
      <c r="S132" s="1"/>
      <c r="T132" s="1"/>
      <c r="U132" s="1"/>
      <c r="V132" s="1"/>
      <c r="W132" s="1"/>
      <c r="X132" s="1"/>
      <c r="Y132" s="1"/>
      <c r="Z132" s="1"/>
    </row>
    <row r="133" spans="1:26" ht="15.75" customHeight="1" x14ac:dyDescent="0.2">
      <c r="A133" s="48"/>
      <c r="B133" s="100" t="s">
        <v>45</v>
      </c>
      <c r="C133" s="98"/>
      <c r="D133" s="98"/>
      <c r="E133" s="98"/>
      <c r="F133" s="98"/>
      <c r="G133" s="99"/>
      <c r="H133" s="40">
        <v>4</v>
      </c>
      <c r="I133" s="40" t="s">
        <v>46</v>
      </c>
      <c r="J133" s="52">
        <f>SUM(I131:I132)</f>
        <v>2</v>
      </c>
      <c r="K133" s="1"/>
      <c r="L133" s="1"/>
      <c r="M133" s="1"/>
      <c r="N133" s="1"/>
      <c r="O133" s="1"/>
      <c r="P133" s="1"/>
      <c r="Q133" s="1"/>
      <c r="R133" s="1"/>
      <c r="S133" s="1"/>
      <c r="T133" s="1"/>
      <c r="U133" s="1"/>
      <c r="V133" s="1"/>
      <c r="W133" s="1"/>
      <c r="X133" s="1"/>
      <c r="Y133" s="1"/>
      <c r="Z133" s="1"/>
    </row>
    <row r="134" spans="1:26" s="63" customFormat="1" ht="15.75" customHeight="1" x14ac:dyDescent="0.25">
      <c r="A134" s="64">
        <v>6</v>
      </c>
      <c r="B134" s="104" t="s">
        <v>120</v>
      </c>
      <c r="C134" s="104"/>
      <c r="D134" s="104"/>
      <c r="E134" s="104"/>
      <c r="F134" s="104"/>
      <c r="G134" s="104"/>
      <c r="H134" s="104"/>
      <c r="I134" s="104"/>
      <c r="J134" s="105"/>
      <c r="K134" s="62"/>
      <c r="L134" s="62"/>
      <c r="M134" s="62"/>
      <c r="N134" s="62"/>
      <c r="O134" s="62"/>
      <c r="P134" s="62"/>
      <c r="Q134" s="62"/>
      <c r="R134" s="62"/>
      <c r="S134" s="62"/>
      <c r="T134" s="62"/>
      <c r="U134" s="62"/>
      <c r="V134" s="62"/>
      <c r="W134" s="62"/>
      <c r="X134" s="62"/>
      <c r="Y134" s="62"/>
      <c r="Z134" s="62"/>
    </row>
    <row r="135" spans="1:26" s="57" customFormat="1" ht="15.75" customHeight="1" x14ac:dyDescent="0.2">
      <c r="A135" s="101" t="s">
        <v>121</v>
      </c>
      <c r="B135" s="102"/>
      <c r="C135" s="102"/>
      <c r="D135" s="102"/>
      <c r="E135" s="102"/>
      <c r="F135" s="102"/>
      <c r="G135" s="102"/>
      <c r="H135" s="102"/>
      <c r="I135" s="102"/>
      <c r="J135" s="103"/>
      <c r="K135" s="37"/>
      <c r="L135" s="37"/>
      <c r="M135" s="37"/>
      <c r="N135" s="37"/>
      <c r="O135" s="37"/>
      <c r="P135" s="37"/>
      <c r="Q135" s="37"/>
      <c r="R135" s="37"/>
      <c r="S135" s="37"/>
      <c r="T135" s="37"/>
      <c r="U135" s="37"/>
      <c r="V135" s="37"/>
      <c r="W135" s="37"/>
      <c r="X135" s="37"/>
      <c r="Y135" s="37"/>
      <c r="Z135" s="37"/>
    </row>
    <row r="136" spans="1:26" ht="149.25" customHeight="1" x14ac:dyDescent="0.2">
      <c r="A136" s="101" t="s">
        <v>122</v>
      </c>
      <c r="B136" s="102"/>
      <c r="C136" s="102"/>
      <c r="D136" s="102"/>
      <c r="E136" s="102"/>
      <c r="F136" s="102"/>
      <c r="G136" s="102"/>
      <c r="H136" s="106"/>
      <c r="I136" s="40" t="s">
        <v>29</v>
      </c>
      <c r="J136" s="41" t="s">
        <v>30</v>
      </c>
      <c r="K136" s="1"/>
      <c r="L136" s="1"/>
      <c r="M136" s="1"/>
      <c r="N136" s="1"/>
      <c r="O136" s="1"/>
      <c r="P136" s="1"/>
      <c r="Q136" s="1"/>
      <c r="R136" s="1"/>
      <c r="S136" s="1"/>
      <c r="T136" s="1"/>
      <c r="U136" s="1"/>
      <c r="V136" s="1"/>
      <c r="W136" s="1"/>
      <c r="X136" s="1"/>
      <c r="Y136" s="1"/>
      <c r="Z136" s="1"/>
    </row>
    <row r="137" spans="1:26" ht="58.5" customHeight="1" x14ac:dyDescent="0.2">
      <c r="A137" s="48">
        <v>6.1</v>
      </c>
      <c r="B137" s="97" t="s">
        <v>123</v>
      </c>
      <c r="C137" s="98"/>
      <c r="D137" s="98"/>
      <c r="E137" s="98"/>
      <c r="F137" s="98"/>
      <c r="G137" s="98"/>
      <c r="H137" s="99"/>
      <c r="I137" s="51">
        <v>2</v>
      </c>
      <c r="J137" s="52"/>
      <c r="K137" s="1"/>
      <c r="L137" s="1"/>
      <c r="M137" s="1"/>
      <c r="N137" s="1"/>
      <c r="O137" s="1"/>
      <c r="P137" s="1"/>
      <c r="Q137" s="1"/>
      <c r="R137" s="1"/>
      <c r="S137" s="1"/>
      <c r="T137" s="1"/>
      <c r="U137" s="1"/>
      <c r="V137" s="1"/>
      <c r="W137" s="1"/>
      <c r="X137" s="1"/>
      <c r="Y137" s="1"/>
      <c r="Z137" s="1"/>
    </row>
    <row r="138" spans="1:26" ht="67.5" customHeight="1" x14ac:dyDescent="0.2">
      <c r="A138" s="48">
        <v>6.2</v>
      </c>
      <c r="B138" s="97" t="s">
        <v>124</v>
      </c>
      <c r="C138" s="98"/>
      <c r="D138" s="98"/>
      <c r="E138" s="98"/>
      <c r="F138" s="98"/>
      <c r="G138" s="98"/>
      <c r="H138" s="99"/>
      <c r="I138" s="51">
        <v>2</v>
      </c>
      <c r="J138" s="52"/>
      <c r="K138" s="1"/>
      <c r="L138" s="1"/>
      <c r="M138" s="1"/>
      <c r="N138" s="1"/>
      <c r="O138" s="1"/>
      <c r="P138" s="1"/>
      <c r="Q138" s="1"/>
      <c r="R138" s="1"/>
      <c r="S138" s="1"/>
      <c r="T138" s="1"/>
      <c r="U138" s="1"/>
      <c r="V138" s="1"/>
      <c r="W138" s="1"/>
      <c r="X138" s="1"/>
      <c r="Y138" s="1"/>
      <c r="Z138" s="1"/>
    </row>
    <row r="139" spans="1:26" ht="15.75" customHeight="1" x14ac:dyDescent="0.2">
      <c r="A139" s="48"/>
      <c r="B139" s="100" t="s">
        <v>45</v>
      </c>
      <c r="C139" s="98"/>
      <c r="D139" s="98"/>
      <c r="E139" s="98"/>
      <c r="F139" s="98"/>
      <c r="G139" s="99"/>
      <c r="H139" s="40">
        <v>4</v>
      </c>
      <c r="I139" s="40" t="s">
        <v>46</v>
      </c>
      <c r="J139" s="52">
        <f>SUM(I137:I138)</f>
        <v>4</v>
      </c>
      <c r="K139" s="1"/>
      <c r="L139" s="1"/>
      <c r="M139" s="1"/>
      <c r="N139" s="1"/>
      <c r="O139" s="1"/>
      <c r="P139" s="1"/>
      <c r="Q139" s="1"/>
      <c r="R139" s="1"/>
      <c r="S139" s="1"/>
      <c r="T139" s="1"/>
      <c r="U139" s="1"/>
      <c r="V139" s="1"/>
      <c r="W139" s="1"/>
      <c r="X139" s="1"/>
      <c r="Y139" s="1"/>
      <c r="Z139" s="1"/>
    </row>
    <row r="140" spans="1:26" ht="15.75" customHeight="1" x14ac:dyDescent="0.2">
      <c r="A140" s="101" t="s">
        <v>125</v>
      </c>
      <c r="B140" s="98"/>
      <c r="C140" s="98"/>
      <c r="D140" s="98"/>
      <c r="E140" s="98"/>
      <c r="F140" s="98"/>
      <c r="G140" s="98"/>
      <c r="H140" s="98"/>
      <c r="I140" s="98"/>
      <c r="J140" s="107"/>
      <c r="K140" s="1"/>
      <c r="L140" s="1"/>
      <c r="M140" s="1"/>
      <c r="N140" s="1"/>
      <c r="O140" s="1"/>
      <c r="P140" s="1"/>
      <c r="Q140" s="1"/>
      <c r="R140" s="1"/>
      <c r="S140" s="1"/>
      <c r="T140" s="1"/>
      <c r="U140" s="1"/>
      <c r="V140" s="1"/>
      <c r="W140" s="1"/>
      <c r="X140" s="1"/>
      <c r="Y140" s="1"/>
      <c r="Z140" s="1"/>
    </row>
    <row r="141" spans="1:26" ht="15.75" customHeight="1" x14ac:dyDescent="0.2">
      <c r="A141" s="39"/>
      <c r="B141" s="100" t="s">
        <v>126</v>
      </c>
      <c r="C141" s="98"/>
      <c r="D141" s="98"/>
      <c r="E141" s="98"/>
      <c r="F141" s="98"/>
      <c r="G141" s="98"/>
      <c r="H141" s="98"/>
      <c r="I141" s="98"/>
      <c r="J141" s="107"/>
      <c r="K141" s="1"/>
      <c r="L141" s="1"/>
      <c r="M141" s="1"/>
      <c r="N141" s="1"/>
      <c r="O141" s="1"/>
      <c r="P141" s="1"/>
      <c r="Q141" s="1"/>
      <c r="R141" s="1"/>
      <c r="S141" s="1"/>
      <c r="T141" s="1"/>
      <c r="U141" s="1"/>
      <c r="V141" s="1"/>
      <c r="W141" s="1"/>
      <c r="X141" s="1"/>
      <c r="Y141" s="1"/>
      <c r="Z141" s="1"/>
    </row>
    <row r="142" spans="1:26" ht="15.75" customHeight="1" x14ac:dyDescent="0.2">
      <c r="A142" s="48">
        <v>6.2</v>
      </c>
      <c r="B142" s="100" t="s">
        <v>110</v>
      </c>
      <c r="C142" s="98"/>
      <c r="D142" s="98"/>
      <c r="E142" s="98"/>
      <c r="F142" s="98"/>
      <c r="G142" s="98"/>
      <c r="H142" s="99"/>
      <c r="I142" s="40" t="s">
        <v>29</v>
      </c>
      <c r="J142" s="41" t="s">
        <v>30</v>
      </c>
      <c r="K142" s="1"/>
      <c r="L142" s="1"/>
      <c r="M142" s="1"/>
      <c r="N142" s="1"/>
      <c r="O142" s="1"/>
      <c r="P142" s="1"/>
      <c r="Q142" s="1"/>
      <c r="R142" s="1"/>
      <c r="S142" s="1"/>
      <c r="T142" s="1"/>
      <c r="U142" s="1"/>
      <c r="V142" s="1"/>
      <c r="W142" s="1"/>
      <c r="X142" s="1"/>
      <c r="Y142" s="1"/>
      <c r="Z142" s="1"/>
    </row>
    <row r="143" spans="1:26" ht="34.5" customHeight="1" x14ac:dyDescent="0.2">
      <c r="A143" s="48" t="s">
        <v>185</v>
      </c>
      <c r="B143" s="97" t="s">
        <v>127</v>
      </c>
      <c r="C143" s="98"/>
      <c r="D143" s="98"/>
      <c r="E143" s="98"/>
      <c r="F143" s="98"/>
      <c r="G143" s="98"/>
      <c r="H143" s="99"/>
      <c r="I143" s="51">
        <v>2</v>
      </c>
      <c r="J143" s="52"/>
      <c r="K143" s="1"/>
      <c r="L143" s="1"/>
      <c r="M143" s="1"/>
      <c r="N143" s="1"/>
      <c r="O143" s="1"/>
      <c r="P143" s="1"/>
      <c r="Q143" s="1"/>
      <c r="R143" s="1"/>
      <c r="S143" s="1"/>
      <c r="T143" s="1"/>
      <c r="U143" s="1"/>
      <c r="V143" s="1"/>
      <c r="W143" s="1"/>
      <c r="X143" s="1"/>
      <c r="Y143" s="1"/>
      <c r="Z143" s="1"/>
    </row>
    <row r="144" spans="1:26" ht="31.5" customHeight="1" x14ac:dyDescent="0.2">
      <c r="A144" s="48" t="s">
        <v>186</v>
      </c>
      <c r="B144" s="97" t="s">
        <v>128</v>
      </c>
      <c r="C144" s="98"/>
      <c r="D144" s="98"/>
      <c r="E144" s="98"/>
      <c r="F144" s="98"/>
      <c r="G144" s="98"/>
      <c r="H144" s="99"/>
      <c r="I144" s="51">
        <v>1</v>
      </c>
      <c r="J144" s="52"/>
      <c r="K144" s="1"/>
      <c r="L144" s="1"/>
      <c r="M144" s="1"/>
      <c r="N144" s="1"/>
      <c r="O144" s="1"/>
      <c r="P144" s="1"/>
      <c r="Q144" s="1"/>
      <c r="R144" s="1"/>
      <c r="S144" s="1"/>
      <c r="T144" s="1"/>
      <c r="U144" s="1"/>
      <c r="V144" s="1"/>
      <c r="W144" s="1"/>
      <c r="X144" s="1"/>
      <c r="Y144" s="1"/>
      <c r="Z144" s="1"/>
    </row>
    <row r="145" spans="1:26" ht="35.25" customHeight="1" x14ac:dyDescent="0.2">
      <c r="A145" s="48" t="s">
        <v>187</v>
      </c>
      <c r="B145" s="97" t="s">
        <v>129</v>
      </c>
      <c r="C145" s="98"/>
      <c r="D145" s="98"/>
      <c r="E145" s="98"/>
      <c r="F145" s="98"/>
      <c r="G145" s="98"/>
      <c r="H145" s="99"/>
      <c r="I145" s="51">
        <v>2</v>
      </c>
      <c r="J145" s="52"/>
      <c r="K145" s="1"/>
      <c r="L145" s="1"/>
      <c r="M145" s="1"/>
      <c r="N145" s="1"/>
      <c r="O145" s="1"/>
      <c r="P145" s="1"/>
      <c r="Q145" s="1"/>
      <c r="R145" s="1"/>
      <c r="S145" s="1"/>
      <c r="T145" s="1"/>
      <c r="U145" s="1"/>
      <c r="V145" s="1"/>
      <c r="W145" s="1"/>
      <c r="X145" s="1"/>
      <c r="Y145" s="1"/>
      <c r="Z145" s="1"/>
    </row>
    <row r="146" spans="1:26" ht="33" customHeight="1" x14ac:dyDescent="0.2">
      <c r="A146" s="48" t="s">
        <v>188</v>
      </c>
      <c r="B146" s="97" t="s">
        <v>130</v>
      </c>
      <c r="C146" s="98"/>
      <c r="D146" s="98"/>
      <c r="E146" s="98"/>
      <c r="F146" s="98"/>
      <c r="G146" s="98"/>
      <c r="H146" s="99"/>
      <c r="I146" s="51">
        <v>2</v>
      </c>
      <c r="J146" s="52"/>
      <c r="K146" s="1"/>
      <c r="L146" s="1"/>
      <c r="M146" s="1"/>
      <c r="N146" s="1"/>
      <c r="O146" s="1"/>
      <c r="P146" s="1"/>
      <c r="Q146" s="1"/>
      <c r="R146" s="1"/>
      <c r="S146" s="1"/>
      <c r="T146" s="1"/>
      <c r="U146" s="1"/>
      <c r="V146" s="1"/>
      <c r="W146" s="1"/>
      <c r="X146" s="1"/>
      <c r="Y146" s="1"/>
      <c r="Z146" s="1"/>
    </row>
    <row r="147" spans="1:26" ht="55.5" customHeight="1" x14ac:dyDescent="0.2">
      <c r="A147" s="48" t="s">
        <v>189</v>
      </c>
      <c r="B147" s="97" t="s">
        <v>131</v>
      </c>
      <c r="C147" s="98"/>
      <c r="D147" s="98"/>
      <c r="E147" s="98"/>
      <c r="F147" s="98"/>
      <c r="G147" s="98"/>
      <c r="H147" s="99"/>
      <c r="I147" s="51">
        <v>0</v>
      </c>
      <c r="J147" s="52"/>
      <c r="K147" s="1"/>
      <c r="L147" s="1"/>
      <c r="M147" s="1"/>
      <c r="N147" s="1"/>
      <c r="O147" s="1"/>
      <c r="P147" s="1"/>
      <c r="Q147" s="1"/>
      <c r="R147" s="1"/>
      <c r="S147" s="1"/>
      <c r="T147" s="1"/>
      <c r="U147" s="1"/>
      <c r="V147" s="1"/>
      <c r="W147" s="1"/>
      <c r="X147" s="1"/>
      <c r="Y147" s="1"/>
      <c r="Z147" s="1"/>
    </row>
    <row r="148" spans="1:26" ht="15.75" customHeight="1" x14ac:dyDescent="0.2">
      <c r="A148" s="48"/>
      <c r="B148" s="100" t="s">
        <v>45</v>
      </c>
      <c r="C148" s="98"/>
      <c r="D148" s="98"/>
      <c r="E148" s="98"/>
      <c r="F148" s="98"/>
      <c r="G148" s="99"/>
      <c r="H148" s="40">
        <v>10</v>
      </c>
      <c r="I148" s="40" t="s">
        <v>46</v>
      </c>
      <c r="J148" s="52">
        <f>SUM(I143:I147)</f>
        <v>7</v>
      </c>
      <c r="K148" s="1"/>
      <c r="L148" s="1"/>
      <c r="M148" s="1"/>
      <c r="N148" s="1"/>
      <c r="O148" s="1"/>
      <c r="P148" s="1"/>
      <c r="Q148" s="1"/>
      <c r="R148" s="1"/>
      <c r="S148" s="1"/>
      <c r="T148" s="1"/>
      <c r="U148" s="1"/>
      <c r="V148" s="1"/>
      <c r="W148" s="1"/>
      <c r="X148" s="1"/>
      <c r="Y148" s="1"/>
      <c r="Z148" s="1"/>
    </row>
    <row r="149" spans="1:26" ht="15.75" customHeight="1" x14ac:dyDescent="0.2">
      <c r="A149" s="3"/>
      <c r="B149" s="8"/>
      <c r="C149" s="18"/>
      <c r="D149" s="18"/>
      <c r="E149" s="18"/>
      <c r="F149" s="18"/>
      <c r="G149" s="18"/>
      <c r="H149" s="17"/>
      <c r="I149" s="16"/>
      <c r="J149" s="6"/>
      <c r="K149" s="1"/>
      <c r="L149" s="1"/>
      <c r="M149" s="1"/>
      <c r="N149" s="1"/>
      <c r="O149" s="1"/>
      <c r="P149" s="1"/>
      <c r="Q149" s="1"/>
      <c r="R149" s="1"/>
      <c r="S149" s="1"/>
      <c r="T149" s="1"/>
      <c r="U149" s="1"/>
      <c r="V149" s="1"/>
      <c r="W149" s="1"/>
      <c r="X149" s="1"/>
      <c r="Y149" s="1"/>
      <c r="Z149" s="1"/>
    </row>
    <row r="150" spans="1:26" ht="15.75" customHeight="1" x14ac:dyDescent="0.2">
      <c r="A150" s="3"/>
      <c r="B150" s="8"/>
      <c r="C150" s="18"/>
      <c r="D150" s="18"/>
      <c r="E150" s="18"/>
      <c r="F150" s="18"/>
      <c r="G150" s="18"/>
      <c r="H150" s="17"/>
      <c r="I150" s="16"/>
      <c r="J150" s="6"/>
      <c r="K150" s="1"/>
      <c r="L150" s="1"/>
      <c r="M150" s="1"/>
      <c r="N150" s="1"/>
      <c r="O150" s="1"/>
      <c r="P150" s="1"/>
      <c r="Q150" s="1"/>
      <c r="R150" s="1"/>
      <c r="S150" s="1"/>
      <c r="T150" s="1"/>
      <c r="U150" s="1"/>
      <c r="V150" s="1"/>
      <c r="W150" s="1"/>
      <c r="X150" s="1"/>
      <c r="Y150" s="1"/>
      <c r="Z150" s="1"/>
    </row>
    <row r="151" spans="1:26" ht="15.75" customHeight="1" x14ac:dyDescent="0.2">
      <c r="A151" s="65"/>
      <c r="B151" s="108" t="s">
        <v>132</v>
      </c>
      <c r="C151" s="109"/>
      <c r="D151" s="109"/>
      <c r="E151" s="109"/>
      <c r="F151" s="109"/>
      <c r="G151" s="109"/>
      <c r="H151" s="110"/>
      <c r="I151" s="66">
        <f>SUM(J23+J33+J40+J44+J49+J55+J59+J62+J66+J70+J75+J83+J89+J93+J96+J106+J112+J118+J128+J133+J139+J148)</f>
        <v>104</v>
      </c>
      <c r="J151" s="67" t="s">
        <v>133</v>
      </c>
      <c r="K151" s="1"/>
      <c r="L151" s="1"/>
      <c r="M151" s="1"/>
      <c r="N151" s="1"/>
      <c r="O151" s="1"/>
      <c r="P151" s="1"/>
      <c r="Q151" s="1"/>
      <c r="R151" s="1"/>
      <c r="S151" s="1"/>
      <c r="T151" s="1"/>
      <c r="U151" s="1"/>
      <c r="V151" s="1"/>
      <c r="W151" s="1"/>
      <c r="X151" s="1"/>
      <c r="Y151" s="1"/>
      <c r="Z151" s="1"/>
    </row>
    <row r="152" spans="1:26" ht="15.75" customHeight="1" x14ac:dyDescent="0.2">
      <c r="A152" s="65"/>
      <c r="B152" s="108" t="s">
        <v>134</v>
      </c>
      <c r="C152" s="109"/>
      <c r="D152" s="109"/>
      <c r="E152" s="109"/>
      <c r="F152" s="109"/>
      <c r="G152" s="109"/>
      <c r="H152" s="110"/>
      <c r="I152" s="66">
        <f>SUM(H23+H33+H40+H44+H49+H55+H59+H62+H66+H70+H75+H83+H89+H93+H96+H106+H112+H118+H128+H133+H139+H148)</f>
        <v>144</v>
      </c>
      <c r="J152" s="68">
        <f>(I151/I152)*100</f>
        <v>72.222222222222214</v>
      </c>
      <c r="K152" s="1"/>
      <c r="L152" s="1"/>
      <c r="M152" s="1"/>
      <c r="N152" s="1"/>
      <c r="O152" s="1"/>
      <c r="P152" s="1"/>
      <c r="Q152" s="1"/>
      <c r="R152" s="1"/>
      <c r="S152" s="1"/>
      <c r="T152" s="1"/>
      <c r="U152" s="1"/>
      <c r="V152" s="1"/>
      <c r="W152" s="1"/>
      <c r="X152" s="1"/>
      <c r="Y152" s="1"/>
      <c r="Z152" s="1"/>
    </row>
    <row r="153" spans="1:26" ht="15.75" customHeight="1" x14ac:dyDescent="0.2">
      <c r="A153" s="2" t="s">
        <v>135</v>
      </c>
      <c r="B153" s="19"/>
      <c r="C153" s="19"/>
      <c r="D153" s="20"/>
      <c r="E153" s="21" t="s">
        <v>136</v>
      </c>
      <c r="F153" s="19"/>
      <c r="G153" s="19"/>
      <c r="H153" s="20"/>
      <c r="I153" s="22" t="s">
        <v>137</v>
      </c>
      <c r="J153" s="23" t="s">
        <v>138</v>
      </c>
      <c r="K153" s="1"/>
      <c r="L153" s="1"/>
      <c r="M153" s="1"/>
      <c r="N153" s="1"/>
      <c r="O153" s="1"/>
      <c r="P153" s="1"/>
      <c r="Q153" s="1"/>
      <c r="R153" s="1"/>
      <c r="S153" s="1"/>
      <c r="T153" s="1"/>
      <c r="U153" s="1"/>
      <c r="V153" s="1"/>
      <c r="W153" s="1"/>
      <c r="X153" s="1"/>
      <c r="Y153" s="1"/>
      <c r="Z153" s="1"/>
    </row>
    <row r="154" spans="1:26" ht="15.75" customHeight="1" x14ac:dyDescent="0.2">
      <c r="A154" s="24"/>
      <c r="B154" s="25"/>
      <c r="C154" s="25"/>
      <c r="D154" s="26"/>
      <c r="E154" s="27"/>
      <c r="F154" s="25"/>
      <c r="G154" s="25"/>
      <c r="H154" s="26"/>
      <c r="I154" s="28"/>
      <c r="J154" s="29"/>
      <c r="K154" s="1"/>
      <c r="L154" s="1"/>
      <c r="M154" s="1"/>
      <c r="N154" s="1"/>
      <c r="O154" s="1"/>
      <c r="P154" s="1"/>
      <c r="Q154" s="1"/>
      <c r="R154" s="1"/>
      <c r="S154" s="1"/>
      <c r="T154" s="1"/>
      <c r="U154" s="1"/>
      <c r="V154" s="1"/>
      <c r="W154" s="1"/>
      <c r="X154" s="1"/>
      <c r="Y154" s="1"/>
      <c r="Z154" s="1"/>
    </row>
    <row r="155" spans="1:26" ht="15.75" customHeight="1" x14ac:dyDescent="0.2">
      <c r="A155" s="24"/>
      <c r="B155" s="25"/>
      <c r="C155" s="25"/>
      <c r="D155" s="26"/>
      <c r="E155" s="27"/>
      <c r="F155" s="25"/>
      <c r="G155" s="25"/>
      <c r="H155" s="26"/>
      <c r="I155" s="28"/>
      <c r="J155" s="29"/>
      <c r="K155" s="1"/>
      <c r="L155" s="1"/>
      <c r="M155" s="1"/>
      <c r="N155" s="1"/>
      <c r="O155" s="1"/>
      <c r="P155" s="1"/>
      <c r="Q155" s="1"/>
      <c r="R155" s="1"/>
      <c r="S155" s="1"/>
      <c r="T155" s="1"/>
      <c r="U155" s="1"/>
      <c r="V155" s="1"/>
      <c r="W155" s="1"/>
      <c r="X155" s="1"/>
      <c r="Y155" s="1"/>
      <c r="Z155" s="1"/>
    </row>
    <row r="156" spans="1:26" ht="15.75" customHeight="1" x14ac:dyDescent="0.2">
      <c r="A156" s="30"/>
      <c r="B156" s="31"/>
      <c r="C156" s="31"/>
      <c r="D156" s="32"/>
      <c r="E156" s="33"/>
      <c r="F156" s="31"/>
      <c r="G156" s="31"/>
      <c r="H156" s="32"/>
      <c r="I156" s="34"/>
      <c r="J156" s="35"/>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5"/>
      <c r="J157" s="15"/>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5"/>
      <c r="J158" s="15"/>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5"/>
      <c r="J159" s="15"/>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5"/>
      <c r="J160" s="15"/>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5"/>
      <c r="J161" s="15"/>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5"/>
      <c r="J162" s="15"/>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5"/>
      <c r="J163" s="15"/>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5"/>
      <c r="J164" s="15"/>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5"/>
      <c r="J165" s="15"/>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5"/>
      <c r="J166" s="15"/>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5"/>
      <c r="J167" s="15"/>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5"/>
      <c r="J168" s="15"/>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5"/>
      <c r="J169" s="15"/>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5"/>
      <c r="J170" s="15"/>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5"/>
      <c r="J171" s="15"/>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5"/>
      <c r="J172" s="15"/>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5"/>
      <c r="J173" s="15"/>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5"/>
      <c r="J174" s="15"/>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5"/>
      <c r="J175" s="15"/>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5"/>
      <c r="J176" s="15"/>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5"/>
      <c r="J177" s="15"/>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5"/>
      <c r="J178" s="15"/>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5"/>
      <c r="J179" s="15"/>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5"/>
      <c r="J180" s="15"/>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5"/>
      <c r="J181" s="15"/>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5"/>
      <c r="J182" s="15"/>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5"/>
      <c r="J183" s="15"/>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5"/>
      <c r="J184" s="15"/>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5"/>
      <c r="J185" s="15"/>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5"/>
      <c r="J186" s="15"/>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5"/>
      <c r="J187" s="15"/>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5"/>
      <c r="J188" s="15"/>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5"/>
      <c r="J189" s="15"/>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5"/>
      <c r="J190" s="15"/>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5"/>
      <c r="J191" s="15"/>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5"/>
      <c r="J192" s="15"/>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5"/>
      <c r="J193" s="15"/>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5"/>
      <c r="J194" s="15"/>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5"/>
      <c r="J195" s="15"/>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5"/>
      <c r="J196" s="15"/>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5"/>
      <c r="J197" s="15"/>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5"/>
      <c r="J198" s="15"/>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5"/>
      <c r="J199" s="15"/>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5"/>
      <c r="J200" s="15"/>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5"/>
      <c r="J201" s="15"/>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5"/>
      <c r="J202" s="15"/>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5"/>
      <c r="J203" s="15"/>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5"/>
      <c r="J204" s="15"/>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5"/>
      <c r="J205" s="15"/>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5"/>
      <c r="J206" s="15"/>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5"/>
      <c r="J207" s="15"/>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5"/>
      <c r="J208" s="15"/>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5"/>
      <c r="J209" s="15"/>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5"/>
      <c r="J210" s="15"/>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5"/>
      <c r="J211" s="15"/>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5"/>
      <c r="J212" s="15"/>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5"/>
      <c r="J213" s="15"/>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5"/>
      <c r="J214" s="15"/>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5"/>
      <c r="J215" s="15"/>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5"/>
      <c r="J216" s="15"/>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5"/>
      <c r="J217" s="15"/>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5"/>
      <c r="J218" s="15"/>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5"/>
      <c r="J219" s="15"/>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5"/>
      <c r="J220" s="15"/>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5"/>
      <c r="J221" s="15"/>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5"/>
      <c r="J222" s="15"/>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5"/>
      <c r="J223" s="15"/>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5"/>
      <c r="J224" s="15"/>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5"/>
      <c r="J225" s="15"/>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5"/>
      <c r="J226" s="15"/>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5"/>
      <c r="J227" s="15"/>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5"/>
      <c r="J228" s="15"/>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5"/>
      <c r="J229" s="15"/>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5"/>
      <c r="J230" s="15"/>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5"/>
      <c r="J231" s="15"/>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5"/>
      <c r="J232" s="15"/>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5"/>
      <c r="J233" s="15"/>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5"/>
      <c r="J234" s="15"/>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5"/>
      <c r="J235" s="15"/>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5"/>
      <c r="J236" s="15"/>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5"/>
      <c r="J237" s="15"/>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5"/>
      <c r="J238" s="15"/>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5"/>
      <c r="J239" s="15"/>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5"/>
      <c r="J240" s="15"/>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5"/>
      <c r="J241" s="15"/>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5"/>
      <c r="J242" s="15"/>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5"/>
      <c r="J243" s="15"/>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5"/>
      <c r="J244" s="15"/>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5"/>
      <c r="J245" s="15"/>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5"/>
      <c r="J246" s="15"/>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5"/>
      <c r="J247" s="15"/>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5"/>
      <c r="J248" s="15"/>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5"/>
      <c r="J249" s="15"/>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5"/>
      <c r="J250" s="15"/>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5"/>
      <c r="J251" s="15"/>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5"/>
      <c r="J252" s="15"/>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5"/>
      <c r="J253" s="15"/>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5"/>
      <c r="J254" s="15"/>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5"/>
      <c r="J255" s="15"/>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5"/>
      <c r="J256" s="15"/>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5"/>
      <c r="J257" s="15"/>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5"/>
      <c r="J258" s="15"/>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5"/>
      <c r="J259" s="15"/>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5"/>
      <c r="J260" s="15"/>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5"/>
      <c r="J261" s="15"/>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5"/>
      <c r="J262" s="15"/>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5"/>
      <c r="J263" s="15"/>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5"/>
      <c r="J264" s="15"/>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5"/>
      <c r="J265" s="15"/>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5"/>
      <c r="J266" s="15"/>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5"/>
      <c r="J267" s="15"/>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5"/>
      <c r="J268" s="15"/>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5"/>
      <c r="J269" s="15"/>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5"/>
      <c r="J270" s="15"/>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5"/>
      <c r="J271" s="15"/>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5"/>
      <c r="J272" s="15"/>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5"/>
      <c r="J273" s="15"/>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5"/>
      <c r="J274" s="15"/>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5"/>
      <c r="J275" s="15"/>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5"/>
      <c r="J276" s="15"/>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5"/>
      <c r="J277" s="15"/>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5"/>
      <c r="J278" s="15"/>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5"/>
      <c r="J279" s="15"/>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5"/>
      <c r="J280" s="15"/>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5"/>
      <c r="J281" s="15"/>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5"/>
      <c r="J282" s="15"/>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5"/>
      <c r="J283" s="15"/>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5"/>
      <c r="J284" s="15"/>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5"/>
      <c r="J285" s="15"/>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5"/>
      <c r="J286" s="15"/>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5"/>
      <c r="J287" s="15"/>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5"/>
      <c r="J288" s="15"/>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5"/>
      <c r="J289" s="15"/>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5"/>
      <c r="J290" s="15"/>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5"/>
      <c r="J291" s="15"/>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5"/>
      <c r="J292" s="15"/>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5"/>
      <c r="J293" s="15"/>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5"/>
      <c r="J294" s="15"/>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5"/>
      <c r="J295" s="15"/>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5"/>
      <c r="J296" s="15"/>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5"/>
      <c r="J297" s="15"/>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5"/>
      <c r="J298" s="15"/>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5"/>
      <c r="J299" s="15"/>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5"/>
      <c r="J300" s="15"/>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5"/>
      <c r="J301" s="15"/>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5"/>
      <c r="J302" s="15"/>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5"/>
      <c r="J303" s="15"/>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5"/>
      <c r="J304" s="15"/>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5"/>
      <c r="J305" s="15"/>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5"/>
      <c r="J306" s="15"/>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5"/>
      <c r="J307" s="15"/>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5"/>
      <c r="J308" s="15"/>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5"/>
      <c r="J309" s="15"/>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5"/>
      <c r="J310" s="15"/>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5"/>
      <c r="J311" s="15"/>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5"/>
      <c r="J312" s="15"/>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5"/>
      <c r="J313" s="15"/>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5"/>
      <c r="J314" s="15"/>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5"/>
      <c r="J315" s="15"/>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5"/>
      <c r="J316" s="15"/>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5"/>
      <c r="J317" s="15"/>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5"/>
      <c r="J318" s="15"/>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5"/>
      <c r="J319" s="15"/>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5"/>
      <c r="J320" s="15"/>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5"/>
      <c r="J321" s="15"/>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5"/>
      <c r="J322" s="15"/>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5"/>
      <c r="J323" s="15"/>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5"/>
      <c r="J324" s="15"/>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5"/>
      <c r="J325" s="15"/>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5"/>
      <c r="J326" s="15"/>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5"/>
      <c r="J327" s="15"/>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5"/>
      <c r="J328" s="15"/>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5"/>
      <c r="J329" s="15"/>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5"/>
      <c r="J330" s="15"/>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5"/>
      <c r="J331" s="15"/>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5"/>
      <c r="J332" s="15"/>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5"/>
      <c r="J333" s="15"/>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5"/>
      <c r="J334" s="15"/>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5"/>
      <c r="J335" s="15"/>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5"/>
      <c r="J336" s="15"/>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5"/>
      <c r="J337" s="15"/>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5"/>
      <c r="J338" s="15"/>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5"/>
      <c r="J339" s="15"/>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5"/>
      <c r="J340" s="15"/>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5"/>
      <c r="J341" s="15"/>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5"/>
      <c r="J342" s="15"/>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5"/>
      <c r="J343" s="15"/>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5"/>
      <c r="J344" s="15"/>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5"/>
      <c r="J345" s="15"/>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5"/>
      <c r="J346" s="15"/>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5"/>
      <c r="J347" s="15"/>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5"/>
      <c r="J348" s="15"/>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5"/>
      <c r="J349" s="15"/>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5"/>
      <c r="J350" s="15"/>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5"/>
      <c r="J351" s="15"/>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5"/>
      <c r="J352" s="15"/>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5"/>
      <c r="J353" s="15"/>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5"/>
      <c r="J354" s="15"/>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5"/>
      <c r="J355" s="15"/>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5"/>
      <c r="J356" s="15"/>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5"/>
      <c r="J357" s="15"/>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5"/>
      <c r="J358" s="15"/>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5"/>
      <c r="J359" s="15"/>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5"/>
      <c r="J360" s="15"/>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5"/>
      <c r="J361" s="15"/>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5"/>
      <c r="J362" s="15"/>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5"/>
      <c r="J363" s="15"/>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5"/>
      <c r="J364" s="15"/>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5"/>
      <c r="J365" s="15"/>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5"/>
      <c r="J366" s="15"/>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5"/>
      <c r="J367" s="15"/>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5"/>
      <c r="J368" s="15"/>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5"/>
      <c r="J369" s="15"/>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5"/>
      <c r="J370" s="15"/>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5"/>
      <c r="J371" s="15"/>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5"/>
      <c r="J372" s="15"/>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5"/>
      <c r="J373" s="15"/>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5"/>
      <c r="J374" s="15"/>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5"/>
      <c r="J375" s="15"/>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5"/>
      <c r="J376" s="15"/>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5"/>
      <c r="J377" s="15"/>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5"/>
      <c r="J378" s="15"/>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5"/>
      <c r="J379" s="15"/>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5"/>
      <c r="J380" s="15"/>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5"/>
      <c r="J381" s="15"/>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5"/>
      <c r="J382" s="15"/>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5"/>
      <c r="J383" s="15"/>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5"/>
      <c r="J384" s="15"/>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5"/>
      <c r="J385" s="15"/>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5"/>
      <c r="J386" s="15"/>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5"/>
      <c r="J387" s="15"/>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5"/>
      <c r="J388" s="15"/>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5"/>
      <c r="J389" s="15"/>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5"/>
      <c r="J390" s="15"/>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5"/>
      <c r="J391" s="15"/>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5"/>
      <c r="J392" s="15"/>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5"/>
      <c r="J393" s="15"/>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5"/>
      <c r="J394" s="15"/>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5"/>
      <c r="J395" s="15"/>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5"/>
      <c r="J396" s="15"/>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5"/>
      <c r="J397" s="15"/>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5"/>
      <c r="J398" s="15"/>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5"/>
      <c r="J399" s="15"/>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5"/>
      <c r="J400" s="15"/>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5"/>
      <c r="J401" s="15"/>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5"/>
      <c r="J402" s="15"/>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5"/>
      <c r="J403" s="15"/>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5"/>
      <c r="J404" s="15"/>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5"/>
      <c r="J405" s="15"/>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5"/>
      <c r="J406" s="15"/>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5"/>
      <c r="J407" s="15"/>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5"/>
      <c r="J408" s="15"/>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5"/>
      <c r="J409" s="15"/>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5"/>
      <c r="J410" s="15"/>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5"/>
      <c r="J411" s="15"/>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5"/>
      <c r="J412" s="15"/>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5"/>
      <c r="J413" s="15"/>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5"/>
      <c r="J414" s="15"/>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5"/>
      <c r="J415" s="15"/>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5"/>
      <c r="J416" s="15"/>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5"/>
      <c r="J417" s="15"/>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5"/>
      <c r="J418" s="15"/>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5"/>
      <c r="J419" s="15"/>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5"/>
      <c r="J420" s="15"/>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5"/>
      <c r="J421" s="15"/>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5"/>
      <c r="J422" s="15"/>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5"/>
      <c r="J423" s="15"/>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5"/>
      <c r="J424" s="15"/>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5"/>
      <c r="J425" s="15"/>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5"/>
      <c r="J426" s="15"/>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5"/>
      <c r="J427" s="15"/>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5"/>
      <c r="J428" s="15"/>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5"/>
      <c r="J429" s="15"/>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5"/>
      <c r="J430" s="15"/>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5"/>
      <c r="J431" s="15"/>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5"/>
      <c r="J432" s="15"/>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5"/>
      <c r="J433" s="15"/>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5"/>
      <c r="J434" s="15"/>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5"/>
      <c r="J435" s="15"/>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5"/>
      <c r="J436" s="15"/>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5"/>
      <c r="J437" s="15"/>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5"/>
      <c r="J438" s="15"/>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5"/>
      <c r="J439" s="15"/>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5"/>
      <c r="J440" s="15"/>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5"/>
      <c r="J441" s="15"/>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5"/>
      <c r="J442" s="15"/>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5"/>
      <c r="J443" s="15"/>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5"/>
      <c r="J444" s="15"/>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5"/>
      <c r="J445" s="15"/>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5"/>
      <c r="J446" s="15"/>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5"/>
      <c r="J447" s="15"/>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5"/>
      <c r="J448" s="15"/>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5"/>
      <c r="J449" s="15"/>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5"/>
      <c r="J450" s="15"/>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5"/>
      <c r="J451" s="15"/>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5"/>
      <c r="J452" s="15"/>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5"/>
      <c r="J453" s="15"/>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5"/>
      <c r="J454" s="15"/>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5"/>
      <c r="J455" s="15"/>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5"/>
      <c r="J456" s="15"/>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5"/>
      <c r="J457" s="15"/>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5"/>
      <c r="J458" s="15"/>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5"/>
      <c r="J459" s="15"/>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5"/>
      <c r="J460" s="15"/>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5"/>
      <c r="J461" s="15"/>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5"/>
      <c r="J462" s="15"/>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5"/>
      <c r="J463" s="15"/>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5"/>
      <c r="J464" s="15"/>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5"/>
      <c r="J465" s="15"/>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5"/>
      <c r="J466" s="15"/>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5"/>
      <c r="J467" s="15"/>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5"/>
      <c r="J468" s="15"/>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5"/>
      <c r="J469" s="15"/>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5"/>
      <c r="J470" s="15"/>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5"/>
      <c r="J471" s="15"/>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5"/>
      <c r="J472" s="15"/>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5"/>
      <c r="J473" s="15"/>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5"/>
      <c r="J474" s="15"/>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5"/>
      <c r="J475" s="15"/>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5"/>
      <c r="J476" s="15"/>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5"/>
      <c r="J477" s="15"/>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5"/>
      <c r="J478" s="15"/>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5"/>
      <c r="J479" s="15"/>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5"/>
      <c r="J480" s="15"/>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5"/>
      <c r="J481" s="15"/>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5"/>
      <c r="J482" s="15"/>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5"/>
      <c r="J483" s="15"/>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5"/>
      <c r="J484" s="15"/>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5"/>
      <c r="J485" s="15"/>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5"/>
      <c r="J486" s="15"/>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5"/>
      <c r="J487" s="15"/>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5"/>
      <c r="J488" s="15"/>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5"/>
      <c r="J489" s="15"/>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5"/>
      <c r="J490" s="15"/>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5"/>
      <c r="J491" s="15"/>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5"/>
      <c r="J492" s="15"/>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5"/>
      <c r="J493" s="15"/>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5"/>
      <c r="J494" s="15"/>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5"/>
      <c r="J495" s="15"/>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5"/>
      <c r="J496" s="15"/>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5"/>
      <c r="J497" s="15"/>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5"/>
      <c r="J498" s="15"/>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5"/>
      <c r="J499" s="15"/>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5"/>
      <c r="J500" s="15"/>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5"/>
      <c r="J501" s="15"/>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5"/>
      <c r="J502" s="15"/>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5"/>
      <c r="J503" s="15"/>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5"/>
      <c r="J504" s="15"/>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5"/>
      <c r="J505" s="15"/>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5"/>
      <c r="J506" s="15"/>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5"/>
      <c r="J507" s="15"/>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5"/>
      <c r="J508" s="15"/>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5"/>
      <c r="J509" s="15"/>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5"/>
      <c r="J510" s="15"/>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5"/>
      <c r="J511" s="15"/>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5"/>
      <c r="J512" s="15"/>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5"/>
      <c r="J513" s="15"/>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5"/>
      <c r="J514" s="15"/>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5"/>
      <c r="J515" s="15"/>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5"/>
      <c r="J516" s="15"/>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5"/>
      <c r="J517" s="15"/>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5"/>
      <c r="J518" s="15"/>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5"/>
      <c r="J519" s="15"/>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5"/>
      <c r="J520" s="15"/>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5"/>
      <c r="J521" s="15"/>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5"/>
      <c r="J522" s="15"/>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5"/>
      <c r="J523" s="15"/>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5"/>
      <c r="J524" s="15"/>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5"/>
      <c r="J525" s="15"/>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5"/>
      <c r="J526" s="15"/>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5"/>
      <c r="J527" s="15"/>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5"/>
      <c r="J528" s="15"/>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5"/>
      <c r="J529" s="15"/>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5"/>
      <c r="J530" s="15"/>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5"/>
      <c r="J531" s="15"/>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5"/>
      <c r="J532" s="15"/>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5"/>
      <c r="J533" s="15"/>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5"/>
      <c r="J534" s="15"/>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5"/>
      <c r="J535" s="15"/>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5"/>
      <c r="J536" s="15"/>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5"/>
      <c r="J537" s="15"/>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5"/>
      <c r="J538" s="15"/>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5"/>
      <c r="J539" s="15"/>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5"/>
      <c r="J540" s="15"/>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5"/>
      <c r="J541" s="15"/>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5"/>
      <c r="J542" s="15"/>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5"/>
      <c r="J543" s="15"/>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5"/>
      <c r="J544" s="15"/>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5"/>
      <c r="J545" s="15"/>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5"/>
      <c r="J546" s="15"/>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5"/>
      <c r="J547" s="15"/>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5"/>
      <c r="J548" s="15"/>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5"/>
      <c r="J549" s="15"/>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5"/>
      <c r="J550" s="15"/>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5"/>
      <c r="J551" s="15"/>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5"/>
      <c r="J552" s="15"/>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5"/>
      <c r="J553" s="15"/>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5"/>
      <c r="J554" s="15"/>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5"/>
      <c r="J555" s="15"/>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5"/>
      <c r="J556" s="15"/>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5"/>
      <c r="J557" s="15"/>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5"/>
      <c r="J558" s="15"/>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5"/>
      <c r="J559" s="15"/>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5"/>
      <c r="J560" s="15"/>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5"/>
      <c r="J561" s="15"/>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5"/>
      <c r="J562" s="15"/>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5"/>
      <c r="J563" s="15"/>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5"/>
      <c r="J564" s="15"/>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5"/>
      <c r="J565" s="15"/>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5"/>
      <c r="J566" s="15"/>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5"/>
      <c r="J567" s="15"/>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5"/>
      <c r="J568" s="15"/>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5"/>
      <c r="J569" s="15"/>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5"/>
      <c r="J570" s="15"/>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5"/>
      <c r="J571" s="15"/>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5"/>
      <c r="J572" s="15"/>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5"/>
      <c r="J573" s="15"/>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5"/>
      <c r="J574" s="15"/>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5"/>
      <c r="J575" s="15"/>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5"/>
      <c r="J576" s="15"/>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5"/>
      <c r="J577" s="15"/>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5"/>
      <c r="J578" s="15"/>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5"/>
      <c r="J579" s="15"/>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5"/>
      <c r="J580" s="15"/>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5"/>
      <c r="J581" s="15"/>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5"/>
      <c r="J582" s="15"/>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5"/>
      <c r="J583" s="15"/>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5"/>
      <c r="J584" s="15"/>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5"/>
      <c r="J585" s="15"/>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5"/>
      <c r="J586" s="15"/>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5"/>
      <c r="J587" s="15"/>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5"/>
      <c r="J588" s="15"/>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5"/>
      <c r="J589" s="15"/>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5"/>
      <c r="J590" s="15"/>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5"/>
      <c r="J591" s="15"/>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5"/>
      <c r="J592" s="15"/>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5"/>
      <c r="J593" s="15"/>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5"/>
      <c r="J594" s="15"/>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5"/>
      <c r="J595" s="15"/>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5"/>
      <c r="J596" s="15"/>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5"/>
      <c r="J597" s="15"/>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5"/>
      <c r="J598" s="15"/>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5"/>
      <c r="J599" s="15"/>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5"/>
      <c r="J600" s="15"/>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5"/>
      <c r="J601" s="15"/>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5"/>
      <c r="J602" s="15"/>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5"/>
      <c r="J603" s="15"/>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5"/>
      <c r="J604" s="15"/>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5"/>
      <c r="J605" s="15"/>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5"/>
      <c r="J606" s="15"/>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5"/>
      <c r="J607" s="15"/>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5"/>
      <c r="J608" s="15"/>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5"/>
      <c r="J609" s="15"/>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5"/>
      <c r="J610" s="15"/>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5"/>
      <c r="J611" s="15"/>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5"/>
      <c r="J612" s="15"/>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5"/>
      <c r="J613" s="15"/>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5"/>
      <c r="J614" s="15"/>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5"/>
      <c r="J615" s="15"/>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5"/>
      <c r="J616" s="15"/>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5"/>
      <c r="J617" s="15"/>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5"/>
      <c r="J618" s="15"/>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5"/>
      <c r="J619" s="15"/>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5"/>
      <c r="J620" s="15"/>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5"/>
      <c r="J621" s="15"/>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5"/>
      <c r="J622" s="15"/>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5"/>
      <c r="J623" s="15"/>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5"/>
      <c r="J624" s="15"/>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5"/>
      <c r="J625" s="15"/>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5"/>
      <c r="J626" s="15"/>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5"/>
      <c r="J627" s="15"/>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5"/>
      <c r="J628" s="15"/>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5"/>
      <c r="J629" s="15"/>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5"/>
      <c r="J630" s="15"/>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5"/>
      <c r="J631" s="15"/>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5"/>
      <c r="J632" s="15"/>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5"/>
      <c r="J633" s="15"/>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5"/>
      <c r="J634" s="15"/>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5"/>
      <c r="J635" s="15"/>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5"/>
      <c r="J636" s="15"/>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5"/>
      <c r="J637" s="15"/>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5"/>
      <c r="J638" s="15"/>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5"/>
      <c r="J639" s="15"/>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5"/>
      <c r="J640" s="15"/>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5"/>
      <c r="J641" s="15"/>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5"/>
      <c r="J642" s="15"/>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5"/>
      <c r="J643" s="15"/>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5"/>
      <c r="J644" s="15"/>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5"/>
      <c r="J645" s="15"/>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5"/>
      <c r="J646" s="15"/>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5"/>
      <c r="J647" s="15"/>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5"/>
      <c r="J648" s="15"/>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5"/>
      <c r="J649" s="15"/>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5"/>
      <c r="J650" s="15"/>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5"/>
      <c r="J651" s="15"/>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5"/>
      <c r="J652" s="15"/>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5"/>
      <c r="J653" s="15"/>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5"/>
      <c r="J654" s="15"/>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5"/>
      <c r="J655" s="15"/>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5"/>
      <c r="J656" s="15"/>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5"/>
      <c r="J657" s="15"/>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5"/>
      <c r="J658" s="15"/>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5"/>
      <c r="J659" s="15"/>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5"/>
      <c r="J660" s="15"/>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5"/>
      <c r="J661" s="15"/>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5"/>
      <c r="J662" s="15"/>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5"/>
      <c r="J663" s="15"/>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5"/>
      <c r="J664" s="15"/>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5"/>
      <c r="J665" s="15"/>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5"/>
      <c r="J666" s="15"/>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5"/>
      <c r="J667" s="15"/>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5"/>
      <c r="J668" s="15"/>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5"/>
      <c r="J669" s="15"/>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5"/>
      <c r="J670" s="15"/>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5"/>
      <c r="J671" s="15"/>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5"/>
      <c r="J672" s="15"/>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5"/>
      <c r="J673" s="15"/>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5"/>
      <c r="J674" s="15"/>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5"/>
      <c r="J675" s="15"/>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5"/>
      <c r="J676" s="15"/>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5"/>
      <c r="J677" s="15"/>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5"/>
      <c r="J678" s="15"/>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5"/>
      <c r="J679" s="15"/>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5"/>
      <c r="J680" s="15"/>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5"/>
      <c r="J681" s="15"/>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5"/>
      <c r="J682" s="15"/>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5"/>
      <c r="J683" s="15"/>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5"/>
      <c r="J684" s="15"/>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5"/>
      <c r="J685" s="15"/>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5"/>
      <c r="J686" s="15"/>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5"/>
      <c r="J687" s="15"/>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5"/>
      <c r="J688" s="15"/>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5"/>
      <c r="J689" s="15"/>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5"/>
      <c r="J690" s="15"/>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5"/>
      <c r="J691" s="15"/>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5"/>
      <c r="J692" s="15"/>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5"/>
      <c r="J693" s="15"/>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5"/>
      <c r="J694" s="15"/>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5"/>
      <c r="J695" s="15"/>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5"/>
      <c r="J696" s="15"/>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5"/>
      <c r="J697" s="15"/>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5"/>
      <c r="J698" s="15"/>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5"/>
      <c r="J699" s="15"/>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5"/>
      <c r="J700" s="15"/>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5"/>
      <c r="J701" s="15"/>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5"/>
      <c r="J702" s="15"/>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5"/>
      <c r="J703" s="15"/>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5"/>
      <c r="J704" s="15"/>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5"/>
      <c r="J705" s="15"/>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5"/>
      <c r="J706" s="15"/>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5"/>
      <c r="J707" s="15"/>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5"/>
      <c r="J708" s="15"/>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5"/>
      <c r="J709" s="15"/>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5"/>
      <c r="J710" s="15"/>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5"/>
      <c r="J711" s="15"/>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5"/>
      <c r="J712" s="15"/>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5"/>
      <c r="J713" s="15"/>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5"/>
      <c r="J714" s="15"/>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5"/>
      <c r="J715" s="15"/>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5"/>
      <c r="J716" s="15"/>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5"/>
      <c r="J717" s="15"/>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5"/>
      <c r="J718" s="15"/>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5"/>
      <c r="J719" s="15"/>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5"/>
      <c r="J720" s="15"/>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5"/>
      <c r="J721" s="15"/>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5"/>
      <c r="J722" s="15"/>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5"/>
      <c r="J723" s="15"/>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5"/>
      <c r="J724" s="15"/>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5"/>
      <c r="J725" s="15"/>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5"/>
      <c r="J726" s="15"/>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5"/>
      <c r="J727" s="15"/>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5"/>
      <c r="J728" s="15"/>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5"/>
      <c r="J729" s="15"/>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5"/>
      <c r="J730" s="15"/>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5"/>
      <c r="J731" s="15"/>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5"/>
      <c r="J732" s="15"/>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5"/>
      <c r="J733" s="15"/>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5"/>
      <c r="J734" s="15"/>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5"/>
      <c r="J735" s="15"/>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5"/>
      <c r="J736" s="15"/>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5"/>
      <c r="J737" s="15"/>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5"/>
      <c r="J738" s="15"/>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5"/>
      <c r="J739" s="15"/>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5"/>
      <c r="J740" s="15"/>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5"/>
      <c r="J741" s="15"/>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5"/>
      <c r="J742" s="15"/>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5"/>
      <c r="J743" s="15"/>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5"/>
      <c r="J744" s="15"/>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5"/>
      <c r="J745" s="15"/>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5"/>
      <c r="J746" s="15"/>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5"/>
      <c r="J747" s="15"/>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5"/>
      <c r="J748" s="15"/>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5"/>
      <c r="J749" s="15"/>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5"/>
      <c r="J750" s="15"/>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5"/>
      <c r="J751" s="15"/>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5"/>
      <c r="J752" s="15"/>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5"/>
      <c r="J753" s="15"/>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5"/>
      <c r="J754" s="15"/>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5"/>
      <c r="J755" s="15"/>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5"/>
      <c r="J756" s="15"/>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5"/>
      <c r="J757" s="15"/>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5"/>
      <c r="J758" s="15"/>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5"/>
      <c r="J759" s="15"/>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5"/>
      <c r="J760" s="15"/>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5"/>
      <c r="J761" s="15"/>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5"/>
      <c r="J762" s="15"/>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5"/>
      <c r="J763" s="15"/>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5"/>
      <c r="J764" s="15"/>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5"/>
      <c r="J765" s="15"/>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5"/>
      <c r="J766" s="15"/>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5"/>
      <c r="J767" s="15"/>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5"/>
      <c r="J768" s="15"/>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5"/>
      <c r="J769" s="15"/>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5"/>
      <c r="J770" s="15"/>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5"/>
      <c r="J771" s="15"/>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5"/>
      <c r="J772" s="15"/>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5"/>
      <c r="J773" s="15"/>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5"/>
      <c r="J774" s="15"/>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5"/>
      <c r="J775" s="15"/>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5"/>
      <c r="J776" s="15"/>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5"/>
      <c r="J777" s="15"/>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5"/>
      <c r="J778" s="15"/>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5"/>
      <c r="J779" s="15"/>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5"/>
      <c r="J780" s="15"/>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5"/>
      <c r="J781" s="15"/>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5"/>
      <c r="J782" s="15"/>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5"/>
      <c r="J783" s="15"/>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5"/>
      <c r="J784" s="15"/>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5"/>
      <c r="J785" s="15"/>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5"/>
      <c r="J786" s="15"/>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5"/>
      <c r="J787" s="15"/>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5"/>
      <c r="J788" s="15"/>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5"/>
      <c r="J789" s="15"/>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5"/>
      <c r="J790" s="15"/>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5"/>
      <c r="J791" s="15"/>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5"/>
      <c r="J792" s="15"/>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5"/>
      <c r="J793" s="15"/>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5"/>
      <c r="J794" s="15"/>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5"/>
      <c r="J795" s="15"/>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5"/>
      <c r="J796" s="15"/>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5"/>
      <c r="J797" s="15"/>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5"/>
      <c r="J798" s="15"/>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5"/>
      <c r="J799" s="15"/>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5"/>
      <c r="J800" s="15"/>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5"/>
      <c r="J801" s="15"/>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5"/>
      <c r="J802" s="15"/>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5"/>
      <c r="J803" s="15"/>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5"/>
      <c r="J804" s="15"/>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5"/>
      <c r="J805" s="15"/>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5"/>
      <c r="J806" s="15"/>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5"/>
      <c r="J807" s="15"/>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5"/>
      <c r="J808" s="15"/>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5"/>
      <c r="J809" s="15"/>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5"/>
      <c r="J810" s="15"/>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5"/>
      <c r="J811" s="15"/>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5"/>
      <c r="J812" s="15"/>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5"/>
      <c r="J813" s="15"/>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5"/>
      <c r="J814" s="15"/>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5"/>
      <c r="J815" s="15"/>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5"/>
      <c r="J816" s="15"/>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5"/>
      <c r="J817" s="15"/>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5"/>
      <c r="J818" s="15"/>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5"/>
      <c r="J819" s="15"/>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5"/>
      <c r="J820" s="15"/>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5"/>
      <c r="J821" s="15"/>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5"/>
      <c r="J822" s="15"/>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5"/>
      <c r="J823" s="15"/>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5"/>
      <c r="J824" s="15"/>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5"/>
      <c r="J825" s="15"/>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5"/>
      <c r="J826" s="15"/>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5"/>
      <c r="J827" s="15"/>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5"/>
      <c r="J828" s="15"/>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5"/>
      <c r="J829" s="15"/>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5"/>
      <c r="J830" s="15"/>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5"/>
      <c r="J831" s="15"/>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5"/>
      <c r="J832" s="15"/>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5"/>
      <c r="J833" s="15"/>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5"/>
      <c r="J834" s="15"/>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5"/>
      <c r="J835" s="15"/>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5"/>
      <c r="J836" s="15"/>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5"/>
      <c r="J837" s="15"/>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5"/>
      <c r="J838" s="15"/>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5"/>
      <c r="J839" s="15"/>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5"/>
      <c r="J840" s="15"/>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5"/>
      <c r="J841" s="15"/>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5"/>
      <c r="J842" s="15"/>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5"/>
      <c r="J843" s="15"/>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5"/>
      <c r="J844" s="15"/>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5"/>
      <c r="J845" s="15"/>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5"/>
      <c r="J846" s="15"/>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5"/>
      <c r="J847" s="15"/>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5"/>
      <c r="J848" s="15"/>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5"/>
      <c r="J849" s="15"/>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5"/>
      <c r="J850" s="15"/>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5"/>
      <c r="J851" s="15"/>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5"/>
      <c r="J852" s="15"/>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5"/>
      <c r="J853" s="15"/>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5"/>
      <c r="J854" s="15"/>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5"/>
      <c r="J855" s="15"/>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5"/>
      <c r="J856" s="15"/>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5"/>
      <c r="J857" s="15"/>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5"/>
      <c r="J858" s="15"/>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5"/>
      <c r="J859" s="15"/>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5"/>
      <c r="J860" s="15"/>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5"/>
      <c r="J861" s="15"/>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5"/>
      <c r="J862" s="15"/>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5"/>
      <c r="J863" s="15"/>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5"/>
      <c r="J864" s="15"/>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5"/>
      <c r="J865" s="15"/>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5"/>
      <c r="J866" s="15"/>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5"/>
      <c r="J867" s="15"/>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5"/>
      <c r="J868" s="15"/>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5"/>
      <c r="J869" s="15"/>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5"/>
      <c r="J870" s="15"/>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5"/>
      <c r="J871" s="15"/>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5"/>
      <c r="J872" s="15"/>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5"/>
      <c r="J873" s="15"/>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5"/>
      <c r="J874" s="15"/>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5"/>
      <c r="J875" s="15"/>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5"/>
      <c r="J876" s="15"/>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5"/>
      <c r="J877" s="15"/>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5"/>
      <c r="J878" s="15"/>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5"/>
      <c r="J879" s="15"/>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5"/>
      <c r="J880" s="15"/>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5"/>
      <c r="J881" s="15"/>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5"/>
      <c r="J882" s="15"/>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5"/>
      <c r="J883" s="15"/>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5"/>
      <c r="J884" s="15"/>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5"/>
      <c r="J885" s="15"/>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5"/>
      <c r="J886" s="15"/>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5"/>
      <c r="J887" s="15"/>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5"/>
      <c r="J888" s="15"/>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5"/>
      <c r="J889" s="15"/>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5"/>
      <c r="J890" s="15"/>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5"/>
      <c r="J891" s="15"/>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5"/>
      <c r="J892" s="15"/>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5"/>
      <c r="J893" s="15"/>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5"/>
      <c r="J894" s="15"/>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5"/>
      <c r="J895" s="15"/>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5"/>
      <c r="J896" s="15"/>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5"/>
      <c r="J897" s="15"/>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5"/>
      <c r="J898" s="15"/>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5"/>
      <c r="J899" s="15"/>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5"/>
      <c r="J900" s="15"/>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5"/>
      <c r="J901" s="15"/>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5"/>
      <c r="J902" s="15"/>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5"/>
      <c r="J903" s="15"/>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5"/>
      <c r="J904" s="15"/>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5"/>
      <c r="J905" s="15"/>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5"/>
      <c r="J906" s="15"/>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5"/>
      <c r="J907" s="15"/>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5"/>
      <c r="J908" s="15"/>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5"/>
      <c r="J909" s="15"/>
      <c r="K909" s="1"/>
      <c r="L909" s="1"/>
      <c r="M909" s="1"/>
      <c r="N909" s="1"/>
      <c r="O909" s="1"/>
      <c r="P909" s="1"/>
      <c r="Q909" s="1"/>
      <c r="R909" s="1"/>
      <c r="S909" s="1"/>
      <c r="T909" s="1"/>
      <c r="U909" s="1"/>
      <c r="V909" s="1"/>
      <c r="W909" s="1"/>
      <c r="X909" s="1"/>
      <c r="Y909" s="1"/>
      <c r="Z909" s="1"/>
    </row>
  </sheetData>
  <mergeCells count="161">
    <mergeCell ref="A9:B9"/>
    <mergeCell ref="C9:H9"/>
    <mergeCell ref="A10:C10"/>
    <mergeCell ref="D10:J10"/>
    <mergeCell ref="E11:J11"/>
    <mergeCell ref="A11:D11"/>
    <mergeCell ref="A12:B12"/>
    <mergeCell ref="C12:E12"/>
    <mergeCell ref="F12:G12"/>
    <mergeCell ref="A1:J1"/>
    <mergeCell ref="A2:H6"/>
    <mergeCell ref="I2:J2"/>
    <mergeCell ref="I3:J3"/>
    <mergeCell ref="I4:J4"/>
    <mergeCell ref="A7:B7"/>
    <mergeCell ref="C7:H7"/>
    <mergeCell ref="A8:B8"/>
    <mergeCell ref="C8:H8"/>
    <mergeCell ref="B21:H21"/>
    <mergeCell ref="B22:H22"/>
    <mergeCell ref="B23:G23"/>
    <mergeCell ref="A13:B13"/>
    <mergeCell ref="C13:G13"/>
    <mergeCell ref="D14:J14"/>
    <mergeCell ref="A14:C14"/>
    <mergeCell ref="A15:C15"/>
    <mergeCell ref="D15:F15"/>
    <mergeCell ref="G15:I15"/>
    <mergeCell ref="A17:J17"/>
    <mergeCell ref="A18:A19"/>
    <mergeCell ref="B18:H19"/>
    <mergeCell ref="I18:I19"/>
    <mergeCell ref="J18:J19"/>
    <mergeCell ref="B20:H20"/>
    <mergeCell ref="B24:H24"/>
    <mergeCell ref="B25:H25"/>
    <mergeCell ref="B26:H26"/>
    <mergeCell ref="B27:H27"/>
    <mergeCell ref="B28:H28"/>
    <mergeCell ref="B29:H29"/>
    <mergeCell ref="B30:H30"/>
    <mergeCell ref="B31:H31"/>
    <mergeCell ref="B32:H32"/>
    <mergeCell ref="B40:G40"/>
    <mergeCell ref="B41:H41"/>
    <mergeCell ref="B42:H42"/>
    <mergeCell ref="B43:H43"/>
    <mergeCell ref="B44:G44"/>
    <mergeCell ref="B33:G33"/>
    <mergeCell ref="B34:H34"/>
    <mergeCell ref="B35:H35"/>
    <mergeCell ref="B36:H36"/>
    <mergeCell ref="B37:H37"/>
    <mergeCell ref="B38:H38"/>
    <mergeCell ref="B39:H39"/>
    <mergeCell ref="B48:H48"/>
    <mergeCell ref="B49:G49"/>
    <mergeCell ref="B51:H51"/>
    <mergeCell ref="B52:H52"/>
    <mergeCell ref="B53:H53"/>
    <mergeCell ref="B54:H54"/>
    <mergeCell ref="B55:G55"/>
    <mergeCell ref="B45:H45"/>
    <mergeCell ref="B46:H46"/>
    <mergeCell ref="B47:H47"/>
    <mergeCell ref="A50:J50"/>
    <mergeCell ref="B63:H63"/>
    <mergeCell ref="B64:H64"/>
    <mergeCell ref="B65:H65"/>
    <mergeCell ref="B66:G66"/>
    <mergeCell ref="B67:H67"/>
    <mergeCell ref="B68:H68"/>
    <mergeCell ref="B69:H69"/>
    <mergeCell ref="B70:G70"/>
    <mergeCell ref="B56:H56"/>
    <mergeCell ref="B57:H57"/>
    <mergeCell ref="B58:H58"/>
    <mergeCell ref="B59:G59"/>
    <mergeCell ref="B60:H60"/>
    <mergeCell ref="B61:H61"/>
    <mergeCell ref="B62:G62"/>
    <mergeCell ref="B76:J76"/>
    <mergeCell ref="B78:H78"/>
    <mergeCell ref="A77:H77"/>
    <mergeCell ref="B79:H79"/>
    <mergeCell ref="B80:H80"/>
    <mergeCell ref="B71:H71"/>
    <mergeCell ref="B72:H72"/>
    <mergeCell ref="B73:H73"/>
    <mergeCell ref="B74:H74"/>
    <mergeCell ref="B75:G75"/>
    <mergeCell ref="B137:H137"/>
    <mergeCell ref="B138:H138"/>
    <mergeCell ref="B139:G139"/>
    <mergeCell ref="A140:J140"/>
    <mergeCell ref="B141:J141"/>
    <mergeCell ref="B123:H123"/>
    <mergeCell ref="B124:H124"/>
    <mergeCell ref="B125:H125"/>
    <mergeCell ref="B126:H126"/>
    <mergeCell ref="B127:H127"/>
    <mergeCell ref="B128:G128"/>
    <mergeCell ref="B130:H130"/>
    <mergeCell ref="B131:H131"/>
    <mergeCell ref="B132:H132"/>
    <mergeCell ref="A129:J129"/>
    <mergeCell ref="A135:J135"/>
    <mergeCell ref="A136:H136"/>
    <mergeCell ref="B142:H142"/>
    <mergeCell ref="B143:H143"/>
    <mergeCell ref="B151:H151"/>
    <mergeCell ref="B152:H152"/>
    <mergeCell ref="B144:H144"/>
    <mergeCell ref="B145:H145"/>
    <mergeCell ref="B146:H146"/>
    <mergeCell ref="B147:H147"/>
    <mergeCell ref="B148:G148"/>
    <mergeCell ref="A113:J113"/>
    <mergeCell ref="B119:J119"/>
    <mergeCell ref="B134:J134"/>
    <mergeCell ref="B108:H108"/>
    <mergeCell ref="B101:H101"/>
    <mergeCell ref="B102:H102"/>
    <mergeCell ref="B103:H103"/>
    <mergeCell ref="B104:H104"/>
    <mergeCell ref="B105:H105"/>
    <mergeCell ref="B106:G106"/>
    <mergeCell ref="B133:G133"/>
    <mergeCell ref="A121:H121"/>
    <mergeCell ref="B120:I120"/>
    <mergeCell ref="B114:H114"/>
    <mergeCell ref="B115:H115"/>
    <mergeCell ref="B116:H116"/>
    <mergeCell ref="B117:H117"/>
    <mergeCell ref="B118:G118"/>
    <mergeCell ref="B122:H122"/>
    <mergeCell ref="B109:H109"/>
    <mergeCell ref="B81:H81"/>
    <mergeCell ref="B110:H110"/>
    <mergeCell ref="B111:H111"/>
    <mergeCell ref="B112:G112"/>
    <mergeCell ref="B82:H82"/>
    <mergeCell ref="B83:G83"/>
    <mergeCell ref="B86:H86"/>
    <mergeCell ref="B87:H87"/>
    <mergeCell ref="B88:H88"/>
    <mergeCell ref="B89:G89"/>
    <mergeCell ref="A107:J107"/>
    <mergeCell ref="B84:J84"/>
    <mergeCell ref="A85:H85"/>
    <mergeCell ref="A91:H91"/>
    <mergeCell ref="A98:H98"/>
    <mergeCell ref="B90:J90"/>
    <mergeCell ref="B92:H92"/>
    <mergeCell ref="B93:G93"/>
    <mergeCell ref="B94:H94"/>
    <mergeCell ref="B95:H95"/>
    <mergeCell ref="B96:G96"/>
    <mergeCell ref="B97:J97"/>
    <mergeCell ref="B99:H99"/>
    <mergeCell ref="B100:H100"/>
  </mergeCells>
  <pageMargins left="0.25" right="0.25"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9"/>
  <sheetViews>
    <sheetView zoomScale="70" zoomScaleNormal="70" workbookViewId="0">
      <selection sqref="A1:J23"/>
    </sheetView>
  </sheetViews>
  <sheetFormatPr baseColWidth="10" defaultColWidth="11.21875" defaultRowHeight="15" customHeight="1" x14ac:dyDescent="0.2"/>
  <cols>
    <col min="1" max="1" width="10.5546875" customWidth="1"/>
    <col min="2" max="2" width="7.6640625" customWidth="1"/>
    <col min="3" max="3" width="2.77734375" customWidth="1"/>
    <col min="4" max="4" width="6.33203125" customWidth="1"/>
    <col min="5" max="5" width="10.77734375" customWidth="1"/>
    <col min="6" max="7" width="10.5546875" customWidth="1"/>
    <col min="8" max="8" width="6.6640625" customWidth="1"/>
    <col min="9" max="9" width="10.5546875" customWidth="1"/>
    <col min="10" max="10" width="8.77734375" customWidth="1"/>
    <col min="11" max="26" width="10.5546875" customWidth="1"/>
  </cols>
  <sheetData>
    <row r="1" spans="1:21" ht="15" customHeight="1" x14ac:dyDescent="0.2">
      <c r="A1" s="198" t="s">
        <v>0</v>
      </c>
      <c r="B1" s="191"/>
      <c r="C1" s="191"/>
      <c r="D1" s="191"/>
      <c r="E1" s="191"/>
      <c r="F1" s="191"/>
      <c r="G1" s="191"/>
      <c r="H1" s="191"/>
      <c r="I1" s="191"/>
      <c r="J1" s="191"/>
      <c r="L1" s="169" t="s">
        <v>0</v>
      </c>
      <c r="M1" s="163"/>
      <c r="N1" s="163"/>
      <c r="O1" s="163"/>
      <c r="P1" s="163"/>
      <c r="Q1" s="163"/>
      <c r="R1" s="163"/>
      <c r="S1" s="163"/>
      <c r="T1" s="163"/>
      <c r="U1" s="163"/>
    </row>
    <row r="2" spans="1:21" ht="15" customHeight="1" x14ac:dyDescent="0.2">
      <c r="A2" s="181"/>
      <c r="B2" s="182"/>
      <c r="C2" s="172" t="s">
        <v>241</v>
      </c>
      <c r="D2" s="173"/>
      <c r="E2" s="173"/>
      <c r="F2" s="173"/>
      <c r="G2" s="173"/>
      <c r="H2" s="174"/>
      <c r="I2" s="189" t="s">
        <v>1</v>
      </c>
      <c r="J2" s="191"/>
      <c r="L2" s="161"/>
      <c r="M2" s="161"/>
      <c r="N2" s="170" t="s">
        <v>241</v>
      </c>
      <c r="O2" s="170"/>
      <c r="P2" s="170"/>
      <c r="Q2" s="170"/>
      <c r="R2" s="170"/>
      <c r="S2" s="170"/>
      <c r="T2" s="165" t="s">
        <v>1</v>
      </c>
      <c r="U2" s="163"/>
    </row>
    <row r="3" spans="1:21" ht="32.25" customHeight="1" x14ac:dyDescent="0.2">
      <c r="A3" s="183"/>
      <c r="B3" s="184"/>
      <c r="C3" s="175"/>
      <c r="D3" s="176"/>
      <c r="E3" s="176"/>
      <c r="F3" s="176"/>
      <c r="G3" s="176"/>
      <c r="H3" s="177"/>
      <c r="I3" s="189" t="s">
        <v>2</v>
      </c>
      <c r="J3" s="191"/>
      <c r="L3" s="161"/>
      <c r="M3" s="161"/>
      <c r="N3" s="170"/>
      <c r="O3" s="170"/>
      <c r="P3" s="170"/>
      <c r="Q3" s="170"/>
      <c r="R3" s="170"/>
      <c r="S3" s="170"/>
      <c r="T3" s="165" t="s">
        <v>2</v>
      </c>
      <c r="U3" s="163"/>
    </row>
    <row r="4" spans="1:21" ht="15" customHeight="1" x14ac:dyDescent="0.2">
      <c r="A4" s="183"/>
      <c r="B4" s="184"/>
      <c r="C4" s="175"/>
      <c r="D4" s="176"/>
      <c r="E4" s="176"/>
      <c r="F4" s="176"/>
      <c r="G4" s="176"/>
      <c r="H4" s="177"/>
      <c r="I4" s="189" t="s">
        <v>3</v>
      </c>
      <c r="J4" s="191"/>
      <c r="L4" s="161"/>
      <c r="M4" s="161"/>
      <c r="N4" s="170"/>
      <c r="O4" s="170"/>
      <c r="P4" s="170"/>
      <c r="Q4" s="170"/>
      <c r="R4" s="170"/>
      <c r="S4" s="170"/>
      <c r="T4" s="165" t="s">
        <v>3</v>
      </c>
      <c r="U4" s="163"/>
    </row>
    <row r="5" spans="1:21" ht="15" customHeight="1" x14ac:dyDescent="0.2">
      <c r="A5" s="183"/>
      <c r="B5" s="184"/>
      <c r="C5" s="175"/>
      <c r="D5" s="176"/>
      <c r="E5" s="176"/>
      <c r="F5" s="176"/>
      <c r="G5" s="176"/>
      <c r="H5" s="177"/>
      <c r="I5" s="82" t="s">
        <v>4</v>
      </c>
      <c r="J5" s="83">
        <v>2</v>
      </c>
      <c r="L5" s="161"/>
      <c r="M5" s="161"/>
      <c r="N5" s="170"/>
      <c r="O5" s="170"/>
      <c r="P5" s="170"/>
      <c r="Q5" s="170"/>
      <c r="R5" s="170"/>
      <c r="S5" s="170"/>
      <c r="T5" s="91" t="s">
        <v>4</v>
      </c>
      <c r="U5" s="89">
        <v>2</v>
      </c>
    </row>
    <row r="6" spans="1:21" ht="15" customHeight="1" x14ac:dyDescent="0.2">
      <c r="A6" s="185"/>
      <c r="B6" s="186"/>
      <c r="C6" s="178"/>
      <c r="D6" s="179"/>
      <c r="E6" s="179"/>
      <c r="F6" s="179"/>
      <c r="G6" s="179"/>
      <c r="H6" s="180"/>
      <c r="I6" s="83" t="s">
        <v>5</v>
      </c>
      <c r="J6" s="82">
        <v>1</v>
      </c>
      <c r="L6" s="161"/>
      <c r="M6" s="161"/>
      <c r="N6" s="170"/>
      <c r="O6" s="170"/>
      <c r="P6" s="170"/>
      <c r="Q6" s="170"/>
      <c r="R6" s="170"/>
      <c r="S6" s="170"/>
      <c r="T6" s="89" t="s">
        <v>5</v>
      </c>
      <c r="U6" s="91">
        <v>1</v>
      </c>
    </row>
    <row r="7" spans="1:21" ht="15" customHeight="1" x14ac:dyDescent="0.2">
      <c r="A7" s="193" t="s">
        <v>6</v>
      </c>
      <c r="B7" s="191"/>
      <c r="C7" s="199">
        <v>44843</v>
      </c>
      <c r="D7" s="191"/>
      <c r="E7" s="191"/>
      <c r="F7" s="191"/>
      <c r="G7" s="191"/>
      <c r="H7" s="191"/>
      <c r="I7" s="82" t="s">
        <v>7</v>
      </c>
      <c r="J7" s="82">
        <v>0</v>
      </c>
      <c r="L7" s="162" t="s">
        <v>6</v>
      </c>
      <c r="M7" s="163"/>
      <c r="N7" s="168">
        <v>44843</v>
      </c>
      <c r="O7" s="163"/>
      <c r="P7" s="163"/>
      <c r="Q7" s="163"/>
      <c r="R7" s="163"/>
      <c r="S7" s="163"/>
      <c r="T7" s="91" t="s">
        <v>7</v>
      </c>
      <c r="U7" s="91">
        <v>0</v>
      </c>
    </row>
    <row r="8" spans="1:21" ht="15" customHeight="1" x14ac:dyDescent="0.2">
      <c r="A8" s="193" t="s">
        <v>8</v>
      </c>
      <c r="B8" s="191"/>
      <c r="C8" s="189"/>
      <c r="D8" s="191"/>
      <c r="E8" s="191"/>
      <c r="F8" s="191"/>
      <c r="G8" s="191"/>
      <c r="H8" s="191"/>
      <c r="I8" s="82" t="s">
        <v>9</v>
      </c>
      <c r="J8" s="82" t="s">
        <v>10</v>
      </c>
      <c r="L8" s="162" t="s">
        <v>8</v>
      </c>
      <c r="M8" s="163"/>
      <c r="N8" s="165"/>
      <c r="O8" s="163"/>
      <c r="P8" s="163"/>
      <c r="Q8" s="163"/>
      <c r="R8" s="163"/>
      <c r="S8" s="163"/>
      <c r="T8" s="91" t="s">
        <v>9</v>
      </c>
      <c r="U8" s="91" t="s">
        <v>10</v>
      </c>
    </row>
    <row r="9" spans="1:21" ht="15" customHeight="1" x14ac:dyDescent="0.2">
      <c r="A9" s="193" t="s">
        <v>11</v>
      </c>
      <c r="B9" s="191"/>
      <c r="C9" s="194" t="s">
        <v>12</v>
      </c>
      <c r="D9" s="191"/>
      <c r="E9" s="191"/>
      <c r="F9" s="191"/>
      <c r="G9" s="191"/>
      <c r="H9" s="191"/>
      <c r="I9" s="82" t="s">
        <v>13</v>
      </c>
      <c r="J9" s="82" t="s">
        <v>14</v>
      </c>
      <c r="L9" s="162" t="s">
        <v>11</v>
      </c>
      <c r="M9" s="163"/>
      <c r="N9" s="164" t="s">
        <v>12</v>
      </c>
      <c r="O9" s="163"/>
      <c r="P9" s="163"/>
      <c r="Q9" s="163"/>
      <c r="R9" s="163"/>
      <c r="S9" s="163"/>
      <c r="T9" s="91" t="s">
        <v>13</v>
      </c>
      <c r="U9" s="91" t="s">
        <v>14</v>
      </c>
    </row>
    <row r="10" spans="1:21" ht="15" customHeight="1" x14ac:dyDescent="0.2">
      <c r="A10" s="193" t="s">
        <v>15</v>
      </c>
      <c r="B10" s="191"/>
      <c r="C10" s="191"/>
      <c r="D10" s="194" t="s">
        <v>139</v>
      </c>
      <c r="E10" s="191"/>
      <c r="F10" s="191"/>
      <c r="G10" s="191"/>
      <c r="H10" s="191"/>
      <c r="I10" s="191"/>
      <c r="J10" s="191"/>
      <c r="L10" s="162" t="s">
        <v>15</v>
      </c>
      <c r="M10" s="163"/>
      <c r="N10" s="163"/>
      <c r="O10" s="164" t="s">
        <v>139</v>
      </c>
      <c r="P10" s="163"/>
      <c r="Q10" s="163"/>
      <c r="R10" s="163"/>
      <c r="S10" s="163"/>
      <c r="T10" s="163"/>
      <c r="U10" s="163"/>
    </row>
    <row r="11" spans="1:21" ht="15" customHeight="1" x14ac:dyDescent="0.2">
      <c r="A11" s="193" t="s">
        <v>16</v>
      </c>
      <c r="B11" s="191"/>
      <c r="C11" s="191"/>
      <c r="D11" s="191"/>
      <c r="E11" s="197">
        <v>9012300338</v>
      </c>
      <c r="F11" s="191"/>
      <c r="G11" s="191"/>
      <c r="H11" s="191"/>
      <c r="I11" s="191"/>
      <c r="J11" s="191"/>
      <c r="L11" s="162" t="s">
        <v>16</v>
      </c>
      <c r="M11" s="163"/>
      <c r="N11" s="163"/>
      <c r="O11" s="163"/>
      <c r="P11" s="167">
        <v>9012300338</v>
      </c>
      <c r="Q11" s="163"/>
      <c r="R11" s="163"/>
      <c r="S11" s="163"/>
      <c r="T11" s="163"/>
      <c r="U11" s="163"/>
    </row>
    <row r="12" spans="1:21" ht="15" customHeight="1" x14ac:dyDescent="0.2">
      <c r="A12" s="193" t="s">
        <v>17</v>
      </c>
      <c r="B12" s="191"/>
      <c r="C12" s="194" t="s">
        <v>140</v>
      </c>
      <c r="D12" s="191"/>
      <c r="E12" s="191"/>
      <c r="F12" s="189" t="s">
        <v>18</v>
      </c>
      <c r="G12" s="191"/>
      <c r="H12" s="84" t="s">
        <v>141</v>
      </c>
      <c r="I12" s="85" t="s">
        <v>19</v>
      </c>
      <c r="J12" s="82" t="s">
        <v>20</v>
      </c>
      <c r="L12" s="162" t="s">
        <v>17</v>
      </c>
      <c r="M12" s="163"/>
      <c r="N12" s="164" t="s">
        <v>140</v>
      </c>
      <c r="O12" s="163"/>
      <c r="P12" s="163"/>
      <c r="Q12" s="165" t="s">
        <v>18</v>
      </c>
      <c r="R12" s="163"/>
      <c r="S12" s="42" t="s">
        <v>141</v>
      </c>
      <c r="T12" s="90" t="s">
        <v>19</v>
      </c>
      <c r="U12" s="91" t="s">
        <v>20</v>
      </c>
    </row>
    <row r="13" spans="1:21" ht="15" customHeight="1" x14ac:dyDescent="0.2">
      <c r="A13" s="193" t="s">
        <v>24</v>
      </c>
      <c r="B13" s="191"/>
      <c r="C13" s="191"/>
      <c r="D13" s="194" t="s">
        <v>142</v>
      </c>
      <c r="E13" s="191"/>
      <c r="F13" s="191"/>
      <c r="G13" s="193" t="s">
        <v>25</v>
      </c>
      <c r="H13" s="191"/>
      <c r="I13" s="191"/>
      <c r="J13" s="82" t="s">
        <v>26</v>
      </c>
      <c r="L13" s="162" t="s">
        <v>24</v>
      </c>
      <c r="M13" s="163"/>
      <c r="N13" s="163"/>
      <c r="O13" s="164" t="s">
        <v>142</v>
      </c>
      <c r="P13" s="163"/>
      <c r="Q13" s="163"/>
      <c r="R13" s="162" t="s">
        <v>25</v>
      </c>
      <c r="S13" s="163"/>
      <c r="T13" s="163"/>
      <c r="U13" s="91" t="s">
        <v>26</v>
      </c>
    </row>
    <row r="14" spans="1:21" s="36" customFormat="1" ht="15" customHeight="1" x14ac:dyDescent="0.2">
      <c r="A14" s="189"/>
      <c r="B14" s="189"/>
      <c r="C14" s="189"/>
      <c r="D14" s="189"/>
      <c r="E14" s="189"/>
      <c r="F14" s="189"/>
      <c r="G14" s="189"/>
      <c r="H14" s="189"/>
      <c r="I14" s="195" t="s">
        <v>190</v>
      </c>
      <c r="J14" s="196"/>
      <c r="L14" s="165"/>
      <c r="M14" s="165"/>
      <c r="N14" s="165"/>
      <c r="O14" s="165"/>
      <c r="P14" s="165"/>
      <c r="Q14" s="165"/>
      <c r="R14" s="165"/>
      <c r="S14" s="165"/>
      <c r="T14" s="166" t="s">
        <v>190</v>
      </c>
      <c r="U14" s="166"/>
    </row>
    <row r="15" spans="1:21" ht="15" customHeight="1" x14ac:dyDescent="0.2">
      <c r="A15" s="86">
        <v>1</v>
      </c>
      <c r="B15" s="189" t="s">
        <v>27</v>
      </c>
      <c r="C15" s="189"/>
      <c r="D15" s="189"/>
      <c r="E15" s="189"/>
      <c r="F15" s="189"/>
      <c r="G15" s="189"/>
      <c r="H15" s="189"/>
      <c r="I15" s="187"/>
      <c r="J15" s="188"/>
      <c r="K15" s="45"/>
      <c r="L15" s="43">
        <v>1</v>
      </c>
      <c r="M15" s="161" t="s">
        <v>27</v>
      </c>
      <c r="N15" s="161"/>
      <c r="O15" s="161"/>
      <c r="P15" s="161"/>
      <c r="Q15" s="161"/>
      <c r="R15" s="161"/>
      <c r="S15" s="161"/>
      <c r="T15" s="160"/>
      <c r="U15" s="160"/>
    </row>
    <row r="16" spans="1:21" ht="15" customHeight="1" x14ac:dyDescent="0.2">
      <c r="A16" s="83">
        <v>2</v>
      </c>
      <c r="B16" s="189" t="s">
        <v>56</v>
      </c>
      <c r="C16" s="189"/>
      <c r="D16" s="189"/>
      <c r="E16" s="189"/>
      <c r="F16" s="189"/>
      <c r="G16" s="189"/>
      <c r="H16" s="189"/>
      <c r="I16" s="187"/>
      <c r="J16" s="188"/>
      <c r="L16" s="92">
        <v>2</v>
      </c>
      <c r="M16" s="161" t="s">
        <v>56</v>
      </c>
      <c r="N16" s="161"/>
      <c r="O16" s="161"/>
      <c r="P16" s="161"/>
      <c r="Q16" s="161"/>
      <c r="R16" s="161"/>
      <c r="S16" s="161"/>
      <c r="T16" s="160"/>
      <c r="U16" s="160"/>
    </row>
    <row r="17" spans="1:21" ht="15" customHeight="1" x14ac:dyDescent="0.2">
      <c r="A17" s="83">
        <v>3</v>
      </c>
      <c r="B17" s="189" t="s">
        <v>78</v>
      </c>
      <c r="C17" s="189"/>
      <c r="D17" s="189"/>
      <c r="E17" s="189"/>
      <c r="F17" s="189"/>
      <c r="G17" s="189"/>
      <c r="H17" s="189"/>
      <c r="I17" s="187"/>
      <c r="J17" s="188"/>
      <c r="L17" s="92">
        <v>3</v>
      </c>
      <c r="M17" s="161" t="s">
        <v>78</v>
      </c>
      <c r="N17" s="161"/>
      <c r="O17" s="161"/>
      <c r="P17" s="161"/>
      <c r="Q17" s="161"/>
      <c r="R17" s="161"/>
      <c r="S17" s="161"/>
      <c r="T17" s="160"/>
      <c r="U17" s="160"/>
    </row>
    <row r="18" spans="1:21" ht="15" customHeight="1" x14ac:dyDescent="0.25">
      <c r="A18" s="83">
        <v>4</v>
      </c>
      <c r="B18" s="192" t="s">
        <v>82</v>
      </c>
      <c r="C18" s="192"/>
      <c r="D18" s="192"/>
      <c r="E18" s="192"/>
      <c r="F18" s="192"/>
      <c r="G18" s="192"/>
      <c r="H18" s="192"/>
      <c r="I18" s="187"/>
      <c r="J18" s="188"/>
      <c r="L18" s="92">
        <v>4</v>
      </c>
      <c r="M18" s="159" t="s">
        <v>82</v>
      </c>
      <c r="N18" s="159"/>
      <c r="O18" s="159"/>
      <c r="P18" s="159"/>
      <c r="Q18" s="159"/>
      <c r="R18" s="159"/>
      <c r="S18" s="159"/>
      <c r="T18" s="160"/>
      <c r="U18" s="160"/>
    </row>
    <row r="19" spans="1:21" ht="15" customHeight="1" x14ac:dyDescent="0.25">
      <c r="A19" s="83">
        <v>5</v>
      </c>
      <c r="B19" s="192" t="s">
        <v>108</v>
      </c>
      <c r="C19" s="192"/>
      <c r="D19" s="192"/>
      <c r="E19" s="192"/>
      <c r="F19" s="192"/>
      <c r="G19" s="192"/>
      <c r="H19" s="192"/>
      <c r="I19" s="187"/>
      <c r="J19" s="188"/>
      <c r="L19" s="92">
        <v>5</v>
      </c>
      <c r="M19" s="159" t="s">
        <v>108</v>
      </c>
      <c r="N19" s="159"/>
      <c r="O19" s="159"/>
      <c r="P19" s="159"/>
      <c r="Q19" s="159"/>
      <c r="R19" s="159"/>
      <c r="S19" s="159"/>
      <c r="T19" s="160"/>
      <c r="U19" s="160"/>
    </row>
    <row r="20" spans="1:21" ht="15.75" customHeight="1" x14ac:dyDescent="0.25">
      <c r="A20" s="83">
        <v>6</v>
      </c>
      <c r="B20" s="192" t="s">
        <v>120</v>
      </c>
      <c r="C20" s="192"/>
      <c r="D20" s="192"/>
      <c r="E20" s="192"/>
      <c r="F20" s="192"/>
      <c r="G20" s="192"/>
      <c r="H20" s="192"/>
      <c r="I20" s="187"/>
      <c r="J20" s="188"/>
      <c r="L20" s="92">
        <v>6</v>
      </c>
      <c r="M20" s="159" t="s">
        <v>120</v>
      </c>
      <c r="N20" s="159"/>
      <c r="O20" s="159"/>
      <c r="P20" s="159"/>
      <c r="Q20" s="159"/>
      <c r="R20" s="159"/>
      <c r="S20" s="159"/>
      <c r="T20" s="160"/>
      <c r="U20" s="160"/>
    </row>
    <row r="21" spans="1:21" ht="15.75" customHeight="1" x14ac:dyDescent="0.2">
      <c r="A21" s="82"/>
      <c r="B21" s="190" t="s">
        <v>132</v>
      </c>
      <c r="C21" s="191"/>
      <c r="D21" s="191"/>
      <c r="E21" s="191"/>
      <c r="F21" s="191"/>
      <c r="G21" s="191"/>
      <c r="H21" s="191"/>
      <c r="I21" s="82"/>
      <c r="J21" s="82" t="s">
        <v>133</v>
      </c>
      <c r="L21" s="46"/>
      <c r="M21" s="156" t="s">
        <v>132</v>
      </c>
      <c r="N21" s="157"/>
      <c r="O21" s="157"/>
      <c r="P21" s="157"/>
      <c r="Q21" s="157"/>
      <c r="R21" s="157"/>
      <c r="S21" s="157"/>
      <c r="T21" s="46"/>
      <c r="U21" s="46" t="s">
        <v>133</v>
      </c>
    </row>
    <row r="22" spans="1:21" ht="15.75" customHeight="1" x14ac:dyDescent="0.2">
      <c r="A22" s="82"/>
      <c r="B22" s="190" t="s">
        <v>134</v>
      </c>
      <c r="C22" s="191"/>
      <c r="D22" s="191"/>
      <c r="E22" s="191"/>
      <c r="F22" s="191"/>
      <c r="G22" s="191"/>
      <c r="H22" s="191"/>
      <c r="I22" s="82"/>
      <c r="J22" s="87"/>
      <c r="L22" s="46"/>
      <c r="M22" s="156" t="s">
        <v>134</v>
      </c>
      <c r="N22" s="157"/>
      <c r="O22" s="157"/>
      <c r="P22" s="157"/>
      <c r="Q22" s="157"/>
      <c r="R22" s="157"/>
      <c r="S22" s="157"/>
      <c r="T22" s="46"/>
      <c r="U22" s="47"/>
    </row>
    <row r="23" spans="1:21" ht="15.75" customHeight="1" x14ac:dyDescent="0.2">
      <c r="A23" s="83" t="s">
        <v>135</v>
      </c>
      <c r="B23" s="171" t="s">
        <v>199</v>
      </c>
      <c r="C23" s="171"/>
      <c r="D23" s="171"/>
      <c r="E23" s="85" t="s">
        <v>136</v>
      </c>
      <c r="F23" s="171" t="s">
        <v>199</v>
      </c>
      <c r="G23" s="171"/>
      <c r="H23" s="171"/>
      <c r="I23" s="83" t="s">
        <v>137</v>
      </c>
      <c r="J23" s="88"/>
      <c r="L23" s="89" t="s">
        <v>135</v>
      </c>
      <c r="M23" s="158" t="s">
        <v>199</v>
      </c>
      <c r="N23" s="158"/>
      <c r="O23" s="158"/>
      <c r="P23" s="90" t="s">
        <v>136</v>
      </c>
      <c r="Q23" s="158" t="s">
        <v>199</v>
      </c>
      <c r="R23" s="158"/>
      <c r="S23" s="158"/>
      <c r="T23" s="89" t="s">
        <v>137</v>
      </c>
      <c r="U23" s="44"/>
    </row>
    <row r="24" spans="1:21" ht="15.75" customHeight="1" x14ac:dyDescent="0.2">
      <c r="A24" s="49"/>
      <c r="B24" s="50"/>
      <c r="C24" s="50"/>
      <c r="D24" s="50"/>
      <c r="E24" s="50"/>
      <c r="F24" s="50"/>
      <c r="G24" s="50"/>
      <c r="H24" s="50"/>
      <c r="I24" s="49"/>
      <c r="J24" s="49"/>
    </row>
    <row r="25" spans="1:21" ht="15.75" customHeight="1" x14ac:dyDescent="0.2">
      <c r="A25" s="49"/>
      <c r="B25" s="50"/>
      <c r="C25" s="50"/>
      <c r="D25" s="50"/>
      <c r="E25" s="50"/>
      <c r="F25" s="50"/>
      <c r="G25" s="50"/>
      <c r="H25" s="50"/>
      <c r="I25" s="49"/>
      <c r="J25" s="49"/>
    </row>
    <row r="26" spans="1:21" ht="15.75" customHeight="1" x14ac:dyDescent="0.2">
      <c r="A26" s="49"/>
      <c r="B26" s="50"/>
      <c r="C26" s="50"/>
      <c r="D26" s="50"/>
      <c r="E26" s="50"/>
      <c r="F26" s="50"/>
      <c r="G26" s="50"/>
      <c r="H26" s="50"/>
      <c r="I26" s="49"/>
      <c r="J26" s="49"/>
    </row>
    <row r="27" spans="1:21" ht="15.75" customHeight="1" x14ac:dyDescent="0.2"/>
    <row r="28" spans="1:21" ht="15.75" customHeight="1" x14ac:dyDescent="0.2"/>
    <row r="29" spans="1:21" ht="15.75" customHeight="1" x14ac:dyDescent="0.2"/>
    <row r="30" spans="1:21" ht="15.75" customHeight="1" x14ac:dyDescent="0.2"/>
    <row r="31" spans="1:21" ht="15.75" customHeight="1" x14ac:dyDescent="0.2"/>
    <row r="32" spans="1:2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80">
    <mergeCell ref="A1:J1"/>
    <mergeCell ref="I2:J2"/>
    <mergeCell ref="I3:J3"/>
    <mergeCell ref="I4:J4"/>
    <mergeCell ref="A7:B7"/>
    <mergeCell ref="C7:H7"/>
    <mergeCell ref="A8:B8"/>
    <mergeCell ref="C8:H8"/>
    <mergeCell ref="A9:B9"/>
    <mergeCell ref="C9:H9"/>
    <mergeCell ref="A10:C10"/>
    <mergeCell ref="D10:J10"/>
    <mergeCell ref="A11:D11"/>
    <mergeCell ref="E11:J11"/>
    <mergeCell ref="A12:B12"/>
    <mergeCell ref="C12:E12"/>
    <mergeCell ref="F12:G12"/>
    <mergeCell ref="B20:H20"/>
    <mergeCell ref="A13:C13"/>
    <mergeCell ref="D13:F13"/>
    <mergeCell ref="G13:I13"/>
    <mergeCell ref="B15:H15"/>
    <mergeCell ref="I14:J14"/>
    <mergeCell ref="A14:H14"/>
    <mergeCell ref="F23:H23"/>
    <mergeCell ref="B23:D23"/>
    <mergeCell ref="C2:H6"/>
    <mergeCell ref="A2:B6"/>
    <mergeCell ref="I16:J16"/>
    <mergeCell ref="I17:J17"/>
    <mergeCell ref="I18:J18"/>
    <mergeCell ref="I19:J19"/>
    <mergeCell ref="I20:J20"/>
    <mergeCell ref="I15:J15"/>
    <mergeCell ref="B16:H16"/>
    <mergeCell ref="B21:H21"/>
    <mergeCell ref="B22:H22"/>
    <mergeCell ref="B17:H17"/>
    <mergeCell ref="B18:H18"/>
    <mergeCell ref="B19:H19"/>
    <mergeCell ref="L1:U1"/>
    <mergeCell ref="L2:M6"/>
    <mergeCell ref="N2:S6"/>
    <mergeCell ref="T2:U2"/>
    <mergeCell ref="T3:U3"/>
    <mergeCell ref="T4:U4"/>
    <mergeCell ref="L7:M7"/>
    <mergeCell ref="N7:S7"/>
    <mergeCell ref="L8:M8"/>
    <mergeCell ref="N8:S8"/>
    <mergeCell ref="L9:M9"/>
    <mergeCell ref="N9:S9"/>
    <mergeCell ref="L10:N10"/>
    <mergeCell ref="O10:U10"/>
    <mergeCell ref="L11:O11"/>
    <mergeCell ref="P11:U11"/>
    <mergeCell ref="L12:M12"/>
    <mergeCell ref="N12:P12"/>
    <mergeCell ref="Q12:R12"/>
    <mergeCell ref="L13:N13"/>
    <mergeCell ref="O13:Q13"/>
    <mergeCell ref="R13:T13"/>
    <mergeCell ref="L14:S14"/>
    <mergeCell ref="T14:U14"/>
    <mergeCell ref="M15:S15"/>
    <mergeCell ref="T15:U15"/>
    <mergeCell ref="M16:S16"/>
    <mergeCell ref="T16:U16"/>
    <mergeCell ref="M17:S17"/>
    <mergeCell ref="T17:U17"/>
    <mergeCell ref="T18:U18"/>
    <mergeCell ref="M19:S19"/>
    <mergeCell ref="T19:U19"/>
    <mergeCell ref="M20:S20"/>
    <mergeCell ref="T20:U20"/>
    <mergeCell ref="M21:S21"/>
    <mergeCell ref="M22:S22"/>
    <mergeCell ref="M23:O23"/>
    <mergeCell ref="Q23:S23"/>
    <mergeCell ref="M18:S18"/>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80" zoomScaleNormal="80" workbookViewId="0">
      <selection sqref="A1:A2"/>
    </sheetView>
  </sheetViews>
  <sheetFormatPr baseColWidth="10" defaultRowHeight="15" x14ac:dyDescent="0.2"/>
  <cols>
    <col min="1" max="1" width="16.5546875" customWidth="1"/>
    <col min="2" max="2" width="13.33203125" customWidth="1"/>
    <col min="3" max="3" width="4.5546875" customWidth="1"/>
    <col min="4" max="4" width="23.88671875" customWidth="1"/>
    <col min="5" max="5" width="14.21875" customWidth="1"/>
    <col min="6" max="6" width="16.33203125" customWidth="1"/>
    <col min="7" max="7" width="17.88671875" customWidth="1"/>
  </cols>
  <sheetData>
    <row r="1" spans="1:7" ht="15.75" x14ac:dyDescent="0.25">
      <c r="A1" s="202"/>
      <c r="B1" s="204" t="s">
        <v>231</v>
      </c>
      <c r="C1" s="205"/>
      <c r="D1" s="205"/>
      <c r="E1" s="205"/>
      <c r="F1" s="206"/>
    </row>
    <row r="2" spans="1:7" ht="46.5" customHeight="1" x14ac:dyDescent="0.2">
      <c r="A2" s="203"/>
      <c r="B2" s="207" t="s">
        <v>232</v>
      </c>
      <c r="C2" s="208"/>
      <c r="D2" s="208"/>
      <c r="E2" s="208"/>
      <c r="F2" s="209"/>
    </row>
    <row r="3" spans="1:7" ht="15.75" customHeight="1" x14ac:dyDescent="0.25">
      <c r="A3" s="58" t="s">
        <v>222</v>
      </c>
      <c r="B3" s="210" t="s">
        <v>237</v>
      </c>
      <c r="C3" s="211"/>
      <c r="D3" s="212"/>
      <c r="E3" s="70" t="s">
        <v>227</v>
      </c>
      <c r="F3" s="69" t="s">
        <v>229</v>
      </c>
    </row>
    <row r="4" spans="1:7" ht="70.5" customHeight="1" x14ac:dyDescent="0.2">
      <c r="A4" s="58" t="s">
        <v>224</v>
      </c>
      <c r="B4" s="213" t="s">
        <v>248</v>
      </c>
      <c r="C4" s="214"/>
      <c r="D4" s="215"/>
      <c r="E4" s="58" t="s">
        <v>228</v>
      </c>
      <c r="F4" s="95" t="s">
        <v>250</v>
      </c>
    </row>
    <row r="5" spans="1:7" ht="15.75" x14ac:dyDescent="0.25">
      <c r="A5" s="70" t="s">
        <v>223</v>
      </c>
      <c r="B5" s="70" t="s">
        <v>225</v>
      </c>
      <c r="C5" s="204" t="s">
        <v>226</v>
      </c>
      <c r="D5" s="206"/>
      <c r="E5" s="70" t="s">
        <v>233</v>
      </c>
      <c r="F5" s="70" t="s">
        <v>234</v>
      </c>
    </row>
    <row r="6" spans="1:7" ht="28.5" customHeight="1" x14ac:dyDescent="0.2">
      <c r="A6" s="216" t="s">
        <v>287</v>
      </c>
      <c r="B6" s="216" t="s">
        <v>230</v>
      </c>
      <c r="C6" s="93" t="s">
        <v>247</v>
      </c>
      <c r="D6" s="76" t="s">
        <v>275</v>
      </c>
      <c r="E6" s="216" t="s">
        <v>274</v>
      </c>
      <c r="F6" s="216" t="s">
        <v>252</v>
      </c>
    </row>
    <row r="7" spans="1:7" ht="176.25" customHeight="1" x14ac:dyDescent="0.2">
      <c r="A7" s="217"/>
      <c r="B7" s="217"/>
      <c r="C7" s="93" t="s">
        <v>244</v>
      </c>
      <c r="D7" s="94" t="s">
        <v>273</v>
      </c>
      <c r="E7" s="217"/>
      <c r="F7" s="217"/>
      <c r="G7" s="38"/>
    </row>
    <row r="8" spans="1:7" ht="75.75" customHeight="1" x14ac:dyDescent="0.2">
      <c r="A8" s="217"/>
      <c r="B8" s="217"/>
      <c r="C8" s="93" t="s">
        <v>245</v>
      </c>
      <c r="D8" s="76" t="s">
        <v>282</v>
      </c>
      <c r="E8" s="217"/>
      <c r="F8" s="217"/>
    </row>
    <row r="9" spans="1:7" ht="41.25" customHeight="1" x14ac:dyDescent="0.2">
      <c r="A9" s="218"/>
      <c r="B9" s="218"/>
      <c r="C9" s="93" t="s">
        <v>246</v>
      </c>
      <c r="D9" s="76" t="s">
        <v>290</v>
      </c>
      <c r="E9" s="218"/>
      <c r="F9" s="218"/>
    </row>
    <row r="10" spans="1:7" ht="58.5" customHeight="1" x14ac:dyDescent="0.2">
      <c r="A10" s="78" t="s">
        <v>261</v>
      </c>
      <c r="B10" s="213" t="s">
        <v>268</v>
      </c>
      <c r="C10" s="215"/>
      <c r="D10" s="78" t="s">
        <v>260</v>
      </c>
      <c r="E10" s="213" t="s">
        <v>259</v>
      </c>
      <c r="F10" s="215"/>
    </row>
    <row r="11" spans="1:7" ht="15" customHeight="1" x14ac:dyDescent="0.2">
      <c r="A11" s="81" t="s">
        <v>258</v>
      </c>
      <c r="B11" s="213" t="s">
        <v>288</v>
      </c>
      <c r="C11" s="214"/>
      <c r="D11" s="214"/>
      <c r="E11" s="214"/>
      <c r="F11" s="215"/>
    </row>
    <row r="12" spans="1:7" x14ac:dyDescent="0.2">
      <c r="A12" s="207" t="s">
        <v>262</v>
      </c>
      <c r="B12" s="208"/>
      <c r="C12" s="209"/>
      <c r="D12" s="213" t="s">
        <v>263</v>
      </c>
      <c r="E12" s="214"/>
      <c r="F12" s="215"/>
    </row>
    <row r="15" spans="1:7" ht="15.75" x14ac:dyDescent="0.25">
      <c r="A15" s="202"/>
      <c r="B15" s="204" t="s">
        <v>231</v>
      </c>
      <c r="C15" s="205"/>
      <c r="D15" s="205"/>
      <c r="E15" s="205"/>
      <c r="F15" s="206"/>
    </row>
    <row r="16" spans="1:7" ht="48.75" customHeight="1" x14ac:dyDescent="0.2">
      <c r="A16" s="203"/>
      <c r="B16" s="207" t="s">
        <v>232</v>
      </c>
      <c r="C16" s="208"/>
      <c r="D16" s="208"/>
      <c r="E16" s="208"/>
      <c r="F16" s="209"/>
    </row>
    <row r="17" spans="1:7" ht="15.75" x14ac:dyDescent="0.25">
      <c r="A17" s="74" t="s">
        <v>222</v>
      </c>
      <c r="B17" s="210" t="s">
        <v>238</v>
      </c>
      <c r="C17" s="211"/>
      <c r="D17" s="212"/>
      <c r="E17" s="70" t="s">
        <v>227</v>
      </c>
      <c r="F17" s="69" t="s">
        <v>229</v>
      </c>
    </row>
    <row r="18" spans="1:7" ht="51" customHeight="1" x14ac:dyDescent="0.2">
      <c r="A18" s="74" t="s">
        <v>224</v>
      </c>
      <c r="B18" s="201" t="s">
        <v>249</v>
      </c>
      <c r="C18" s="201"/>
      <c r="D18" s="201"/>
      <c r="E18" s="58" t="s">
        <v>228</v>
      </c>
      <c r="F18" s="73" t="s">
        <v>292</v>
      </c>
    </row>
    <row r="19" spans="1:7" ht="15.75" x14ac:dyDescent="0.25">
      <c r="A19" s="70" t="s">
        <v>223</v>
      </c>
      <c r="B19" s="70" t="s">
        <v>225</v>
      </c>
      <c r="C19" s="72"/>
      <c r="D19" s="70" t="s">
        <v>226</v>
      </c>
      <c r="E19" s="70" t="s">
        <v>233</v>
      </c>
      <c r="F19" s="70" t="s">
        <v>234</v>
      </c>
    </row>
    <row r="20" spans="1:7" ht="28.5" x14ac:dyDescent="0.2">
      <c r="A20" s="200" t="s">
        <v>267</v>
      </c>
      <c r="B20" s="201" t="s">
        <v>253</v>
      </c>
      <c r="C20" s="72" t="s">
        <v>247</v>
      </c>
      <c r="D20" s="76" t="s">
        <v>280</v>
      </c>
      <c r="E20" s="201" t="s">
        <v>276</v>
      </c>
      <c r="F20" s="201" t="s">
        <v>254</v>
      </c>
    </row>
    <row r="21" spans="1:7" ht="117.75" customHeight="1" x14ac:dyDescent="0.2">
      <c r="A21" s="200"/>
      <c r="B21" s="201"/>
      <c r="C21" s="72" t="s">
        <v>244</v>
      </c>
      <c r="D21" s="225" t="s">
        <v>279</v>
      </c>
      <c r="E21" s="201"/>
      <c r="F21" s="201"/>
    </row>
    <row r="22" spans="1:7" ht="35.25" customHeight="1" x14ac:dyDescent="0.2">
      <c r="A22" s="200"/>
      <c r="B22" s="201"/>
      <c r="C22" s="72" t="s">
        <v>245</v>
      </c>
      <c r="D22" s="80" t="s">
        <v>281</v>
      </c>
      <c r="E22" s="201"/>
      <c r="F22" s="201"/>
    </row>
    <row r="23" spans="1:7" ht="32.25" customHeight="1" x14ac:dyDescent="0.2">
      <c r="A23" s="200"/>
      <c r="B23" s="201"/>
      <c r="C23" s="72" t="s">
        <v>246</v>
      </c>
      <c r="D23" s="96" t="s">
        <v>291</v>
      </c>
      <c r="E23" s="201"/>
      <c r="F23" s="201"/>
    </row>
    <row r="24" spans="1:7" ht="53.25" customHeight="1" x14ac:dyDescent="0.2">
      <c r="A24" s="71" t="s">
        <v>261</v>
      </c>
      <c r="B24" s="213" t="s">
        <v>269</v>
      </c>
      <c r="C24" s="215"/>
      <c r="D24" s="71" t="s">
        <v>260</v>
      </c>
      <c r="E24" s="213" t="s">
        <v>259</v>
      </c>
      <c r="F24" s="215"/>
    </row>
    <row r="25" spans="1:7" x14ac:dyDescent="0.2">
      <c r="A25" s="71" t="s">
        <v>258</v>
      </c>
      <c r="B25" s="201" t="s">
        <v>264</v>
      </c>
      <c r="C25" s="201"/>
      <c r="D25" s="201"/>
      <c r="E25" s="201"/>
      <c r="F25" s="201"/>
      <c r="G25" s="79"/>
    </row>
    <row r="26" spans="1:7" x14ac:dyDescent="0.2">
      <c r="A26" s="207" t="s">
        <v>262</v>
      </c>
      <c r="B26" s="208"/>
      <c r="C26" s="209"/>
      <c r="D26" s="213" t="s">
        <v>263</v>
      </c>
      <c r="E26" s="214"/>
      <c r="F26" s="215"/>
    </row>
    <row r="27" spans="1:7" x14ac:dyDescent="0.2">
      <c r="A27" s="219"/>
      <c r="B27" s="220"/>
      <c r="C27" s="220"/>
      <c r="D27" s="220"/>
      <c r="E27" s="219"/>
      <c r="F27" s="220"/>
    </row>
    <row r="32" spans="1:7" ht="15.75" x14ac:dyDescent="0.25">
      <c r="A32" s="202"/>
      <c r="B32" s="204" t="s">
        <v>231</v>
      </c>
      <c r="C32" s="205"/>
      <c r="D32" s="205"/>
      <c r="E32" s="205"/>
      <c r="F32" s="206"/>
    </row>
    <row r="33" spans="1:11" ht="52.5" customHeight="1" x14ac:dyDescent="0.2">
      <c r="A33" s="203"/>
      <c r="B33" s="207" t="s">
        <v>232</v>
      </c>
      <c r="C33" s="208"/>
      <c r="D33" s="208"/>
      <c r="E33" s="208"/>
      <c r="F33" s="209"/>
    </row>
    <row r="34" spans="1:11" ht="15.75" x14ac:dyDescent="0.25">
      <c r="A34" s="74" t="s">
        <v>222</v>
      </c>
      <c r="B34" s="210" t="s">
        <v>239</v>
      </c>
      <c r="C34" s="211"/>
      <c r="D34" s="212"/>
      <c r="E34" s="70" t="s">
        <v>227</v>
      </c>
      <c r="F34" s="69" t="s">
        <v>229</v>
      </c>
    </row>
    <row r="35" spans="1:11" ht="51" customHeight="1" x14ac:dyDescent="0.2">
      <c r="A35" s="74" t="s">
        <v>224</v>
      </c>
      <c r="B35" s="213" t="s">
        <v>251</v>
      </c>
      <c r="C35" s="214"/>
      <c r="D35" s="215"/>
      <c r="E35" s="58" t="s">
        <v>228</v>
      </c>
      <c r="F35" s="73" t="s">
        <v>293</v>
      </c>
    </row>
    <row r="36" spans="1:11" ht="15.75" x14ac:dyDescent="0.25">
      <c r="A36" s="70" t="s">
        <v>223</v>
      </c>
      <c r="B36" s="70" t="s">
        <v>225</v>
      </c>
      <c r="C36" s="72"/>
      <c r="D36" s="70" t="s">
        <v>226</v>
      </c>
      <c r="E36" s="70" t="s">
        <v>233</v>
      </c>
      <c r="F36" s="70" t="s">
        <v>234</v>
      </c>
    </row>
    <row r="37" spans="1:11" ht="28.5" x14ac:dyDescent="0.2">
      <c r="A37" s="200" t="s">
        <v>276</v>
      </c>
      <c r="B37" s="201" t="s">
        <v>255</v>
      </c>
      <c r="C37" s="72" t="s">
        <v>247</v>
      </c>
      <c r="D37" s="72" t="s">
        <v>283</v>
      </c>
      <c r="E37" s="201" t="s">
        <v>277</v>
      </c>
      <c r="F37" s="201" t="s">
        <v>256</v>
      </c>
    </row>
    <row r="38" spans="1:11" ht="154.5" customHeight="1" x14ac:dyDescent="0.2">
      <c r="A38" s="200"/>
      <c r="B38" s="201"/>
      <c r="C38" s="72" t="s">
        <v>244</v>
      </c>
      <c r="D38" s="76" t="s">
        <v>235</v>
      </c>
      <c r="E38" s="201"/>
      <c r="F38" s="201"/>
      <c r="G38" s="38"/>
    </row>
    <row r="39" spans="1:11" ht="57" x14ac:dyDescent="0.2">
      <c r="A39" s="200"/>
      <c r="B39" s="201"/>
      <c r="C39" s="72" t="s">
        <v>245</v>
      </c>
      <c r="D39" s="80" t="s">
        <v>284</v>
      </c>
      <c r="E39" s="201"/>
      <c r="F39" s="201"/>
    </row>
    <row r="40" spans="1:11" ht="44.25" customHeight="1" x14ac:dyDescent="0.2">
      <c r="A40" s="200"/>
      <c r="B40" s="201"/>
      <c r="C40" s="72" t="s">
        <v>246</v>
      </c>
      <c r="D40" s="76" t="s">
        <v>294</v>
      </c>
      <c r="E40" s="201"/>
      <c r="F40" s="201"/>
    </row>
    <row r="41" spans="1:11" x14ac:dyDescent="0.2">
      <c r="A41" s="71" t="s">
        <v>261</v>
      </c>
      <c r="B41" s="213" t="s">
        <v>270</v>
      </c>
      <c r="C41" s="215"/>
      <c r="D41" s="78" t="s">
        <v>260</v>
      </c>
      <c r="E41" s="213" t="s">
        <v>259</v>
      </c>
      <c r="F41" s="215"/>
    </row>
    <row r="42" spans="1:11" x14ac:dyDescent="0.2">
      <c r="A42" s="71" t="s">
        <v>258</v>
      </c>
      <c r="B42" s="201" t="s">
        <v>265</v>
      </c>
      <c r="C42" s="201"/>
      <c r="D42" s="201"/>
      <c r="E42" s="201"/>
      <c r="F42" s="201"/>
      <c r="G42" s="77"/>
      <c r="H42" s="77"/>
      <c r="I42" s="77"/>
      <c r="J42" s="77"/>
      <c r="K42" s="77"/>
    </row>
    <row r="43" spans="1:11" x14ac:dyDescent="0.2">
      <c r="A43" s="207" t="s">
        <v>262</v>
      </c>
      <c r="B43" s="208"/>
      <c r="C43" s="209"/>
      <c r="D43" s="213" t="s">
        <v>263</v>
      </c>
      <c r="E43" s="214"/>
      <c r="F43" s="215"/>
    </row>
    <row r="44" spans="1:11" x14ac:dyDescent="0.2">
      <c r="A44" s="219"/>
      <c r="B44" s="220"/>
      <c r="C44" s="220"/>
      <c r="D44" s="220"/>
      <c r="E44" s="219"/>
      <c r="F44" s="220"/>
    </row>
    <row r="48" spans="1:11" ht="15.75" x14ac:dyDescent="0.25">
      <c r="A48" s="202"/>
      <c r="B48" s="204" t="s">
        <v>231</v>
      </c>
      <c r="C48" s="205"/>
      <c r="D48" s="205"/>
      <c r="E48" s="205"/>
      <c r="F48" s="206"/>
    </row>
    <row r="49" spans="1:11" ht="50.25" customHeight="1" x14ac:dyDescent="0.2">
      <c r="A49" s="203"/>
      <c r="B49" s="207" t="s">
        <v>232</v>
      </c>
      <c r="C49" s="208"/>
      <c r="D49" s="208"/>
      <c r="E49" s="208"/>
      <c r="F49" s="209"/>
    </row>
    <row r="50" spans="1:11" ht="15.75" x14ac:dyDescent="0.25">
      <c r="A50" s="74" t="s">
        <v>222</v>
      </c>
      <c r="B50" s="210" t="s">
        <v>240</v>
      </c>
      <c r="C50" s="211"/>
      <c r="D50" s="212"/>
      <c r="E50" s="70" t="s">
        <v>227</v>
      </c>
      <c r="F50" s="69" t="s">
        <v>229</v>
      </c>
    </row>
    <row r="51" spans="1:11" ht="87" customHeight="1" x14ac:dyDescent="0.2">
      <c r="A51" s="74" t="s">
        <v>224</v>
      </c>
      <c r="B51" s="221" t="s">
        <v>271</v>
      </c>
      <c r="C51" s="222"/>
      <c r="D51" s="223"/>
      <c r="E51" s="58" t="s">
        <v>228</v>
      </c>
      <c r="F51" s="75" t="s">
        <v>295</v>
      </c>
    </row>
    <row r="52" spans="1:11" ht="15.75" x14ac:dyDescent="0.25">
      <c r="A52" s="70" t="s">
        <v>223</v>
      </c>
      <c r="B52" s="70" t="s">
        <v>225</v>
      </c>
      <c r="C52" s="204" t="s">
        <v>226</v>
      </c>
      <c r="D52" s="206"/>
      <c r="E52" s="70" t="s">
        <v>233</v>
      </c>
      <c r="F52" s="70" t="s">
        <v>234</v>
      </c>
    </row>
    <row r="53" spans="1:11" x14ac:dyDescent="0.2">
      <c r="A53" s="200" t="s">
        <v>277</v>
      </c>
      <c r="B53" s="201" t="s">
        <v>257</v>
      </c>
      <c r="C53" s="72" t="s">
        <v>247</v>
      </c>
      <c r="D53" s="93" t="s">
        <v>285</v>
      </c>
      <c r="E53" s="201" t="s">
        <v>278</v>
      </c>
      <c r="F53" s="201" t="s">
        <v>289</v>
      </c>
    </row>
    <row r="54" spans="1:11" ht="156" customHeight="1" x14ac:dyDescent="0.2">
      <c r="A54" s="200"/>
      <c r="B54" s="201"/>
      <c r="C54" s="72" t="s">
        <v>244</v>
      </c>
      <c r="D54" s="76" t="s">
        <v>236</v>
      </c>
      <c r="E54" s="201"/>
      <c r="F54" s="201"/>
    </row>
    <row r="55" spans="1:11" ht="56.25" customHeight="1" x14ac:dyDescent="0.2">
      <c r="A55" s="200"/>
      <c r="B55" s="201"/>
      <c r="C55" s="72" t="s">
        <v>245</v>
      </c>
      <c r="D55" s="76" t="s">
        <v>286</v>
      </c>
      <c r="E55" s="201"/>
      <c r="F55" s="201"/>
    </row>
    <row r="56" spans="1:11" ht="46.5" customHeight="1" x14ac:dyDescent="0.2">
      <c r="A56" s="200"/>
      <c r="B56" s="201"/>
      <c r="C56" s="72" t="s">
        <v>246</v>
      </c>
      <c r="D56" s="76" t="s">
        <v>296</v>
      </c>
      <c r="E56" s="201"/>
      <c r="F56" s="201"/>
    </row>
    <row r="57" spans="1:11" ht="52.5" customHeight="1" x14ac:dyDescent="0.2">
      <c r="A57" s="71" t="s">
        <v>261</v>
      </c>
      <c r="B57" s="213" t="s">
        <v>272</v>
      </c>
      <c r="C57" s="215"/>
      <c r="D57" s="78" t="s">
        <v>260</v>
      </c>
      <c r="E57" s="213" t="s">
        <v>259</v>
      </c>
      <c r="F57" s="215"/>
    </row>
    <row r="58" spans="1:11" x14ac:dyDescent="0.2">
      <c r="A58" s="71" t="s">
        <v>258</v>
      </c>
      <c r="B58" s="201" t="s">
        <v>266</v>
      </c>
      <c r="C58" s="201"/>
      <c r="D58" s="201"/>
      <c r="E58" s="201"/>
      <c r="F58" s="201"/>
      <c r="G58" s="224"/>
      <c r="H58" s="224"/>
      <c r="I58" s="224"/>
      <c r="J58" s="224"/>
      <c r="K58" s="224"/>
    </row>
    <row r="59" spans="1:11" x14ac:dyDescent="0.2">
      <c r="A59" s="207" t="s">
        <v>262</v>
      </c>
      <c r="B59" s="208"/>
      <c r="C59" s="209"/>
      <c r="D59" s="213" t="s">
        <v>263</v>
      </c>
      <c r="E59" s="214"/>
      <c r="F59" s="215"/>
    </row>
    <row r="60" spans="1:11" x14ac:dyDescent="0.2">
      <c r="A60" s="219"/>
      <c r="B60" s="220"/>
      <c r="C60" s="220"/>
      <c r="D60" s="220"/>
      <c r="E60" s="219"/>
      <c r="F60" s="220"/>
    </row>
  </sheetData>
  <mergeCells count="68">
    <mergeCell ref="B37:B40"/>
    <mergeCell ref="A60:B60"/>
    <mergeCell ref="C60:D60"/>
    <mergeCell ref="E60:F60"/>
    <mergeCell ref="A44:B44"/>
    <mergeCell ref="C44:D44"/>
    <mergeCell ref="E44:F44"/>
    <mergeCell ref="B41:C41"/>
    <mergeCell ref="E41:F41"/>
    <mergeCell ref="B42:F42"/>
    <mergeCell ref="A43:C43"/>
    <mergeCell ref="D43:F43"/>
    <mergeCell ref="G58:K58"/>
    <mergeCell ref="A48:A49"/>
    <mergeCell ref="B48:F48"/>
    <mergeCell ref="B49:F49"/>
    <mergeCell ref="A59:C59"/>
    <mergeCell ref="D59:F59"/>
    <mergeCell ref="A53:A56"/>
    <mergeCell ref="C52:D52"/>
    <mergeCell ref="B57:C57"/>
    <mergeCell ref="E57:F57"/>
    <mergeCell ref="B58:F58"/>
    <mergeCell ref="B50:D50"/>
    <mergeCell ref="B51:D51"/>
    <mergeCell ref="B53:B56"/>
    <mergeCell ref="E53:E56"/>
    <mergeCell ref="F53:F56"/>
    <mergeCell ref="B15:F15"/>
    <mergeCell ref="B16:F16"/>
    <mergeCell ref="B17:D17"/>
    <mergeCell ref="B18:D18"/>
    <mergeCell ref="C5:D5"/>
    <mergeCell ref="A12:C12"/>
    <mergeCell ref="D12:F12"/>
    <mergeCell ref="A15:A16"/>
    <mergeCell ref="E37:E40"/>
    <mergeCell ref="B24:C24"/>
    <mergeCell ref="E24:F24"/>
    <mergeCell ref="B25:F25"/>
    <mergeCell ref="F37:F40"/>
    <mergeCell ref="A26:C26"/>
    <mergeCell ref="D26:F26"/>
    <mergeCell ref="A27:B27"/>
    <mergeCell ref="C27:D27"/>
    <mergeCell ref="E27:F27"/>
    <mergeCell ref="A32:A33"/>
    <mergeCell ref="B32:F32"/>
    <mergeCell ref="B33:F33"/>
    <mergeCell ref="B34:D34"/>
    <mergeCell ref="B35:D35"/>
    <mergeCell ref="A37:A40"/>
    <mergeCell ref="A20:A23"/>
    <mergeCell ref="B20:B23"/>
    <mergeCell ref="E20:E23"/>
    <mergeCell ref="A1:A2"/>
    <mergeCell ref="B1:F1"/>
    <mergeCell ref="B2:F2"/>
    <mergeCell ref="B3:D3"/>
    <mergeCell ref="B4:D4"/>
    <mergeCell ref="A6:A9"/>
    <mergeCell ref="B6:B9"/>
    <mergeCell ref="E6:E9"/>
    <mergeCell ref="F6:F9"/>
    <mergeCell ref="B10:C10"/>
    <mergeCell ref="E10:F10"/>
    <mergeCell ref="B11:F11"/>
    <mergeCell ref="F20:F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fichas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8</dc:creator>
  <cp:lastModifiedBy>Usuario de Windows</cp:lastModifiedBy>
  <cp:lastPrinted>2022-10-13T15:44:58Z</cp:lastPrinted>
  <dcterms:created xsi:type="dcterms:W3CDTF">2017-08-03T22:36:33Z</dcterms:created>
  <dcterms:modified xsi:type="dcterms:W3CDTF">2023-05-27T00:24:44Z</dcterms:modified>
</cp:coreProperties>
</file>