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Usuario\Documentos\Sergio\Universidad\10 semestre\proyecto\Anexo\"/>
    </mc:Choice>
  </mc:AlternateContent>
  <xr:revisionPtr revIDLastSave="0" documentId="13_ncr:1_{22E3AAE1-EC35-4DCC-8D37-CBD356987E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riz y gráfico" sheetId="1" r:id="rId1"/>
    <sheet name="Parámetros" sheetId="2" r:id="rId2"/>
  </sheets>
  <definedNames>
    <definedName name="_xlnm.Print_Area" localSheetId="0">'Matriz y gráfico'!$A$1:$J$52</definedName>
    <definedName name="Dependencia">'Matriz y gráfico'!$C$19:$I$19</definedName>
    <definedName name="Influencia">'Matriz y gráfico'!$J$9:$J$18</definedName>
  </definedNames>
  <calcPr calcId="191029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C19" i="1"/>
  <c r="D19" i="1"/>
  <c r="E19" i="1"/>
  <c r="F19" i="1"/>
  <c r="G19" i="1"/>
  <c r="H19" i="1"/>
  <c r="I19" i="1"/>
  <c r="J19" i="1" l="1"/>
  <c r="D2" i="2"/>
  <c r="D3" i="2"/>
  <c r="D5" i="2"/>
  <c r="C4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Betancourt Quintero</author>
  </authors>
  <commentList>
    <comment ref="J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Activos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<sst xmlns="http://schemas.openxmlformats.org/spreadsheetml/2006/main" count="39" uniqueCount="31">
  <si>
    <t>P1</t>
  </si>
  <si>
    <t>P2</t>
  </si>
  <si>
    <t>P3</t>
  </si>
  <si>
    <t>P4</t>
  </si>
  <si>
    <t>P5</t>
  </si>
  <si>
    <t>P6</t>
  </si>
  <si>
    <t>P7</t>
  </si>
  <si>
    <t>INFLUENCIA</t>
  </si>
  <si>
    <t>DEPENDENCIA</t>
  </si>
  <si>
    <t>X</t>
  </si>
  <si>
    <t>Y</t>
  </si>
  <si>
    <t>Linea horizontal</t>
  </si>
  <si>
    <t>Linea vertical</t>
  </si>
  <si>
    <t>0=NO AFECTA 1=AFECTA LEVEMENTE  2=AFECTACION MODERADA 3= AFECTACION GRAVE</t>
  </si>
  <si>
    <t xml:space="preserve"> </t>
  </si>
  <si>
    <t xml:space="preserve">VERSIÓN: </t>
  </si>
  <si>
    <t>PAGINA:</t>
  </si>
  <si>
    <t xml:space="preserve">FECHA DE ELABORACION:  </t>
  </si>
  <si>
    <t>CÓDIGO</t>
  </si>
  <si>
    <t>VARIABLE</t>
  </si>
  <si>
    <t>SITUACIÓN PROBLEMÁTICA</t>
  </si>
  <si>
    <t>GRAFICACIÓN</t>
  </si>
  <si>
    <t>MATRIZ VESTER</t>
  </si>
  <si>
    <r>
      <t xml:space="preserve">CODIGO:      </t>
    </r>
    <r>
      <rPr>
        <sz val="11"/>
        <color theme="1"/>
        <rFont val="Arial"/>
        <family val="2"/>
      </rPr>
      <t>GG-MA-02</t>
    </r>
  </si>
  <si>
    <t>Actividades del cultivo de cebolla larga en su mayoría son totalmente artesanales.</t>
  </si>
  <si>
    <t>Alta generación de residuos en la producción de cebolla larga.</t>
  </si>
  <si>
    <t>Bajo nivel de conciencia y educación ambiental de los trabajadores.</t>
  </si>
  <si>
    <t xml:space="preserve">Perdida de nutrientes de la tierra por uso indiscriminados de agroquímicos   </t>
  </si>
  <si>
    <t>Contaminación atmosférica.</t>
  </si>
  <si>
    <t>Contaminación del agua.</t>
  </si>
  <si>
    <t xml:space="preserve">Daños a la salud humana por la no utilización de elementos de seguridad en la manupilación de productos agroquímicos.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</si>
</sst>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Gisha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sz val="26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0" fillId="0" borderId="13" xfId="0" applyFont="1" applyBorder="1" applyAlignment="1">
      <alignment horizontal="center" vertical="center" wrapText="1"/>
    </xf>
    <xf numFmtId="0" fontId="8" fillId="0" borderId="0" xfId="0" applyFont="1"/>
    <xf numFmtId="0" fontId="8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3" fillId="0" borderId="0" xfId="1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'Matriz y gráfico'!$A$9</c:f>
              <c:strCache>
                <c:ptCount val="1"/>
                <c:pt idx="0">
                  <c:v>P1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gráfico'!$J$9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'Matriz y gráfico'!$C$19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E9-4A49-8146-654BBD047A7F}"/>
            </c:ext>
          </c:extLst>
        </c:ser>
        <c:ser>
          <c:idx val="1"/>
          <c:order val="1"/>
          <c:tx>
            <c:strRef>
              <c:f>'Matriz y gráfico'!$A$10</c:f>
              <c:strCache>
                <c:ptCount val="1"/>
                <c:pt idx="0">
                  <c:v>P2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B6-4EA1-808B-185AA5980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gráfico'!$J$10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'Matriz y gráfico'!$D$19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E9-4A49-8146-654BBD047A7F}"/>
            </c:ext>
          </c:extLst>
        </c:ser>
        <c:ser>
          <c:idx val="2"/>
          <c:order val="2"/>
          <c:tx>
            <c:strRef>
              <c:f>'Matriz y gráfico'!$A$11</c:f>
              <c:strCache>
                <c:ptCount val="1"/>
                <c:pt idx="0">
                  <c:v>P3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gráfico'!$J$11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'Matriz y gráfico'!$E$19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E9-4A49-8146-654BBD047A7F}"/>
            </c:ext>
          </c:extLst>
        </c:ser>
        <c:ser>
          <c:idx val="3"/>
          <c:order val="3"/>
          <c:tx>
            <c:strRef>
              <c:f>'Matriz y gráfico'!$A$12</c:f>
              <c:strCache>
                <c:ptCount val="1"/>
                <c:pt idx="0">
                  <c:v>P4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'Matriz y gráfico'!$F$19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E9-4A49-8146-654BBD047A7F}"/>
            </c:ext>
          </c:extLst>
        </c:ser>
        <c:ser>
          <c:idx val="4"/>
          <c:order val="4"/>
          <c:tx>
            <c:strRef>
              <c:f>'Matriz y gráfico'!$A$13</c:f>
              <c:strCache>
                <c:ptCount val="1"/>
                <c:pt idx="0">
                  <c:v>P5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B6-4EA1-808B-185AA5980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gráfico'!$J$13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'Matriz y gráfico'!$G$19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E9-4A49-8146-654BBD047A7F}"/>
            </c:ext>
          </c:extLst>
        </c:ser>
        <c:ser>
          <c:idx val="5"/>
          <c:order val="5"/>
          <c:tx>
            <c:strRef>
              <c:f>'Matriz y gráfico'!$A$14</c:f>
              <c:strCache>
                <c:ptCount val="1"/>
                <c:pt idx="0">
                  <c:v>P6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gráfico'!$J$14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'Matriz y gráfico'!$H$19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E9-4A49-8146-654BBD047A7F}"/>
            </c:ext>
          </c:extLst>
        </c:ser>
        <c:ser>
          <c:idx val="6"/>
          <c:order val="6"/>
          <c:tx>
            <c:strRef>
              <c:f>'Matriz y gráfico'!$A$15</c:f>
              <c:strCache>
                <c:ptCount val="1"/>
                <c:pt idx="0">
                  <c:v>P7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gráfico'!$J$15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'Matriz y gráfico'!$I$19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E9-4A49-8146-654BBD04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419840"/>
        <c:axId val="1729425824"/>
      </c:scatterChart>
      <c:scatterChart>
        <c:scatterStyle val="smoothMarker"/>
        <c:varyColors val="0"/>
        <c:ser>
          <c:idx val="7"/>
          <c:order val="7"/>
          <c:tx>
            <c:strRef>
              <c:f>Parámetros!$A$2</c:f>
              <c:strCache>
                <c:ptCount val="1"/>
                <c:pt idx="0">
                  <c:v>Linea horizontal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Parámetros!$C$2:$C$3</c:f>
              <c:numCache>
                <c:formatCode>General</c:formatCode>
                <c:ptCount val="2"/>
                <c:pt idx="0">
                  <c:v>0</c:v>
                </c:pt>
                <c:pt idx="1">
                  <c:v>28</c:v>
                </c:pt>
              </c:numCache>
            </c:numRef>
          </c:xVal>
          <c:yVal>
            <c:numRef>
              <c:f>Parámetros!$D$2:$D$3</c:f>
              <c:numCache>
                <c:formatCode>General</c:formatCode>
                <c:ptCount val="2"/>
                <c:pt idx="0">
                  <c:v>7.5</c:v>
                </c:pt>
                <c:pt idx="1">
                  <c:v>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2E9-4A49-8146-654BBD047A7F}"/>
            </c:ext>
          </c:extLst>
        </c:ser>
        <c:ser>
          <c:idx val="8"/>
          <c:order val="8"/>
          <c:tx>
            <c:strRef>
              <c:f>Parámetros!$A$4</c:f>
              <c:strCache>
                <c:ptCount val="1"/>
                <c:pt idx="0">
                  <c:v>Linea vertical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Parámetros!$C$4:$C$5</c:f>
              <c:numCache>
                <c:formatCode>General</c:formatCode>
                <c:ptCount val="2"/>
                <c:pt idx="0">
                  <c:v>7.5</c:v>
                </c:pt>
                <c:pt idx="1">
                  <c:v>7.5</c:v>
                </c:pt>
              </c:numCache>
            </c:numRef>
          </c:xVal>
          <c:yVal>
            <c:numRef>
              <c:f>Parámetros!$D$4:$D$5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2E9-4A49-8146-654BBD04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419840"/>
        <c:axId val="1729425824"/>
      </c:scatterChart>
      <c:valAx>
        <c:axId val="172941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Influencia/Causalidad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9425824"/>
        <c:crosses val="autoZero"/>
        <c:crossBetween val="midCat"/>
        <c:majorUnit val="1"/>
        <c:minorUnit val="1"/>
      </c:valAx>
      <c:valAx>
        <c:axId val="172942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Dependencia/Consecuencia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9419840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</xdr:rowOff>
    </xdr:from>
    <xdr:to>
      <xdr:col>10</xdr:col>
      <xdr:colOff>16565</xdr:colOff>
      <xdr:row>49</xdr:row>
      <xdr:rowOff>111125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101787</xdr:colOff>
      <xdr:row>0</xdr:row>
      <xdr:rowOff>120089</xdr:rowOff>
    </xdr:from>
    <xdr:to>
      <xdr:col>0</xdr:col>
      <xdr:colOff>1181287</xdr:colOff>
      <xdr:row>2</xdr:row>
      <xdr:rowOff>257734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B9572D-3E47-533D-5038-BD318E57E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87" y="120089"/>
          <a:ext cx="1079500" cy="753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0.68546</cdr:x>
      <cdr:y>0.7307</cdr:y>
    </cdr:from>
    <cdr:to>
      <cdr:x>0.7848</cdr:x>
      <cdr:y>0.80412</cdr:y>
    </cdr:to>
    <cdr:sp macro="" textlink="">
      <cdr:nvSpPr>
        <cdr:cNvPr id="2" name="TextBox 7">
          <a:extLst xmlns:a="http://schemas.openxmlformats.org/drawingml/2006/main">
            <a:ext uri="{FF2B5EF4-FFF2-40B4-BE49-F238E27FC236}">
              <a16:creationId xmlns:a16="http://schemas.microsoft.com/office/drawing/2014/main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4664092" y="2068362"/>
          <a:ext cx="675941" cy="2078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ACTIVOS</a:t>
          </a:r>
        </a:p>
      </cdr:txBody>
    </cdr:sp>
  </cdr:relSizeAnchor>
  <cdr:relSizeAnchor xmlns:cdr="http://schemas.openxmlformats.org/drawingml/2006/chartDrawing">
    <cdr:from>
      <cdr:x>0.08773</cdr:x>
      <cdr:y>0.73743</cdr:y>
    </cdr:from>
    <cdr:to>
      <cdr:x>0.21698</cdr:x>
      <cdr:y>0.81126</cdr:y>
    </cdr:to>
    <cdr:sp macro="" textlink="">
      <cdr:nvSpPr>
        <cdr:cNvPr id="3" name="TextBox 7">
          <a:extLst xmlns:a="http://schemas.openxmlformats.org/drawingml/2006/main">
            <a:ext uri="{FF2B5EF4-FFF2-40B4-BE49-F238E27FC236}">
              <a16:creationId xmlns:a16="http://schemas.microsoft.com/office/drawing/2014/main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596917" y="2087412"/>
          <a:ext cx="879458" cy="20898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INDIFERENTES</a:t>
          </a:r>
        </a:p>
      </cdr:txBody>
    </cdr:sp>
  </cdr:relSizeAnchor>
  <cdr:relSizeAnchor xmlns:cdr="http://schemas.openxmlformats.org/drawingml/2006/chartDrawing">
    <cdr:from>
      <cdr:x>0.08026</cdr:x>
      <cdr:y>0.0516</cdr:y>
    </cdr:from>
    <cdr:to>
      <cdr:x>0.1796</cdr:x>
      <cdr:y>0.12502</cdr:y>
    </cdr:to>
    <cdr:sp macro="" textlink="">
      <cdr:nvSpPr>
        <cdr:cNvPr id="4" name="TextBox 7">
          <a:extLst xmlns:a="http://schemas.openxmlformats.org/drawingml/2006/main">
            <a:ext uri="{FF2B5EF4-FFF2-40B4-BE49-F238E27FC236}">
              <a16:creationId xmlns:a16="http://schemas.microsoft.com/office/drawing/2014/main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546100" y="146050"/>
          <a:ext cx="675941" cy="2078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PASIVOS</a:t>
          </a:r>
        </a:p>
      </cdr:txBody>
    </cdr:sp>
  </cdr:relSizeAnchor>
  <cdr:relSizeAnchor xmlns:cdr="http://schemas.openxmlformats.org/drawingml/2006/chartDrawing">
    <cdr:from>
      <cdr:x>0.68219</cdr:x>
      <cdr:y>0.05496</cdr:y>
    </cdr:from>
    <cdr:to>
      <cdr:x>0.78153</cdr:x>
      <cdr:y>0.12838</cdr:y>
    </cdr:to>
    <cdr:sp macro="" textlink="">
      <cdr:nvSpPr>
        <cdr:cNvPr id="5" name="TextBox 7">
          <a:extLst xmlns:a="http://schemas.openxmlformats.org/drawingml/2006/main">
            <a:ext uri="{FF2B5EF4-FFF2-40B4-BE49-F238E27FC236}">
              <a16:creationId xmlns:a16="http://schemas.microsoft.com/office/drawing/2014/main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4641850" y="155575"/>
          <a:ext cx="675941" cy="2078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CRÍTICOS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BreakPreview" zoomScale="85" zoomScaleNormal="115" zoomScaleSheetLayoutView="85" workbookViewId="0">
      <selection activeCell="B13" sqref="B13"/>
    </sheetView>
  </sheetViews>
  <sheetFormatPr baseColWidth="10" defaultColWidth="9.140625" defaultRowHeight="14.25" x14ac:dyDescent="0.2"/>
  <cols>
    <col min="1" max="1" width="18.42578125" style="8" customWidth="1"/>
    <col min="2" max="2" width="43.5703125" style="8" customWidth="1"/>
    <col min="3" max="3" width="8.140625" style="8" customWidth="1"/>
    <col min="4" max="4" width="7.28515625" style="8" customWidth="1"/>
    <col min="5" max="5" width="8.5703125" style="8" customWidth="1"/>
    <col min="6" max="6" width="10" style="8" customWidth="1"/>
    <col min="7" max="8" width="12" style="8" customWidth="1"/>
    <col min="9" max="9" width="10.85546875" style="8" customWidth="1"/>
    <col min="10" max="10" width="12" style="8" bestFit="1" customWidth="1"/>
    <col min="11" max="13" width="10.7109375" style="8" customWidth="1"/>
    <col min="14" max="16384" width="9.140625" style="8"/>
  </cols>
  <sheetData>
    <row r="1" spans="1:11" ht="15" customHeight="1" x14ac:dyDescent="0.2">
      <c r="A1" s="28"/>
      <c r="B1" s="25" t="s">
        <v>22</v>
      </c>
      <c r="C1" s="26"/>
      <c r="D1" s="26"/>
      <c r="E1" s="26"/>
      <c r="F1" s="27"/>
      <c r="G1" s="20" t="s">
        <v>23</v>
      </c>
      <c r="H1" s="7" t="s">
        <v>15</v>
      </c>
      <c r="I1" s="7" t="s">
        <v>16</v>
      </c>
      <c r="J1" s="7" t="s">
        <v>16</v>
      </c>
    </row>
    <row r="2" spans="1:11" ht="33.75" customHeight="1" thickBot="1" x14ac:dyDescent="0.25">
      <c r="A2" s="29"/>
      <c r="B2" s="25"/>
      <c r="C2" s="26"/>
      <c r="D2" s="26"/>
      <c r="E2" s="26"/>
      <c r="F2" s="27"/>
      <c r="G2" s="21"/>
      <c r="H2" s="9">
        <v>1</v>
      </c>
      <c r="I2" s="9">
        <v>1</v>
      </c>
      <c r="J2" s="9">
        <v>1</v>
      </c>
    </row>
    <row r="3" spans="1:11" ht="29.25" customHeight="1" thickBot="1" x14ac:dyDescent="0.25">
      <c r="A3" s="30"/>
      <c r="B3" s="25"/>
      <c r="C3" s="26"/>
      <c r="D3" s="26"/>
      <c r="E3" s="26"/>
      <c r="F3" s="27"/>
      <c r="G3" s="22" t="s">
        <v>17</v>
      </c>
      <c r="H3" s="23"/>
      <c r="I3" s="24"/>
      <c r="J3" s="10"/>
    </row>
    <row r="4" spans="1:11" ht="20.25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ht="20.25" customHeight="1" x14ac:dyDescent="0.2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1" ht="20.25" customHeight="1" x14ac:dyDescent="0.2">
      <c r="A6" s="37"/>
      <c r="B6" s="38"/>
      <c r="C6" s="38"/>
      <c r="D6" s="38"/>
      <c r="E6" s="38"/>
      <c r="F6" s="38"/>
      <c r="G6" s="38"/>
      <c r="H6" s="38"/>
      <c r="I6" s="38"/>
      <c r="J6" s="39"/>
    </row>
    <row r="7" spans="1:11" ht="15" customHeight="1" x14ac:dyDescent="0.2">
      <c r="A7" s="11"/>
      <c r="B7" s="11"/>
      <c r="C7" s="11"/>
      <c r="D7" s="11"/>
      <c r="E7" s="11"/>
      <c r="F7" s="11"/>
      <c r="G7" s="12"/>
    </row>
    <row r="8" spans="1:11" s="14" customFormat="1" ht="20.25" customHeight="1" x14ac:dyDescent="0.25">
      <c r="A8" s="13" t="s">
        <v>18</v>
      </c>
      <c r="B8" s="13" t="s">
        <v>19</v>
      </c>
      <c r="C8" s="13" t="s">
        <v>0</v>
      </c>
      <c r="D8" s="13" t="s">
        <v>1</v>
      </c>
      <c r="E8" s="13" t="s">
        <v>2</v>
      </c>
      <c r="F8" s="13" t="s">
        <v>3</v>
      </c>
      <c r="G8" s="13" t="s">
        <v>4</v>
      </c>
      <c r="H8" s="13" t="s">
        <v>5</v>
      </c>
      <c r="I8" s="13" t="s">
        <v>6</v>
      </c>
      <c r="J8" s="13" t="s">
        <v>7</v>
      </c>
    </row>
    <row r="9" spans="1:11" ht="27.75" customHeight="1" x14ac:dyDescent="0.2">
      <c r="A9" s="17" t="s">
        <v>0</v>
      </c>
      <c r="B9" s="18" t="s">
        <v>24</v>
      </c>
      <c r="C9" s="5">
        <v>0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5">
        <f t="shared" ref="J9:J15" si="0">SUM(C9:I9)</f>
        <v>6</v>
      </c>
    </row>
    <row r="10" spans="1:11" ht="27.75" customHeight="1" x14ac:dyDescent="0.2">
      <c r="A10" s="17" t="s">
        <v>1</v>
      </c>
      <c r="B10" s="19" t="s">
        <v>25</v>
      </c>
      <c r="C10" s="1">
        <v>1</v>
      </c>
      <c r="D10" s="5">
        <v>0</v>
      </c>
      <c r="E10" s="1">
        <v>3</v>
      </c>
      <c r="F10" s="1">
        <v>3</v>
      </c>
      <c r="G10" s="1">
        <v>2</v>
      </c>
      <c r="H10" s="1">
        <v>3</v>
      </c>
      <c r="I10" s="1">
        <v>3</v>
      </c>
      <c r="J10" s="5">
        <f t="shared" si="0"/>
        <v>15</v>
      </c>
    </row>
    <row r="11" spans="1:11" ht="27.75" customHeight="1" x14ac:dyDescent="0.2">
      <c r="A11" s="17" t="s">
        <v>2</v>
      </c>
      <c r="B11" s="19" t="s">
        <v>26</v>
      </c>
      <c r="C11" s="1">
        <v>2</v>
      </c>
      <c r="D11" s="1">
        <v>3</v>
      </c>
      <c r="E11" s="5">
        <v>0</v>
      </c>
      <c r="F11" s="1">
        <v>2</v>
      </c>
      <c r="G11" s="1">
        <v>2</v>
      </c>
      <c r="H11" s="1">
        <v>3</v>
      </c>
      <c r="I11" s="1">
        <v>3</v>
      </c>
      <c r="J11" s="5">
        <f t="shared" si="0"/>
        <v>15</v>
      </c>
    </row>
    <row r="12" spans="1:11" ht="45" x14ac:dyDescent="0.2">
      <c r="A12" s="17" t="s">
        <v>3</v>
      </c>
      <c r="B12" s="19" t="s">
        <v>30</v>
      </c>
      <c r="C12" s="1">
        <v>3</v>
      </c>
      <c r="D12" s="1">
        <v>2</v>
      </c>
      <c r="E12" s="1">
        <v>1</v>
      </c>
      <c r="F12" s="5">
        <v>0</v>
      </c>
      <c r="G12" s="1">
        <v>0</v>
      </c>
      <c r="H12" s="1">
        <v>1</v>
      </c>
      <c r="I12" s="1">
        <v>1</v>
      </c>
      <c r="J12" s="5">
        <f t="shared" si="0"/>
        <v>8</v>
      </c>
    </row>
    <row r="13" spans="1:11" ht="27.75" customHeight="1" x14ac:dyDescent="0.2">
      <c r="A13" s="17" t="s">
        <v>4</v>
      </c>
      <c r="B13" s="19" t="s">
        <v>27</v>
      </c>
      <c r="C13" s="1">
        <v>2</v>
      </c>
      <c r="D13" s="1">
        <v>3</v>
      </c>
      <c r="E13" s="1">
        <v>2</v>
      </c>
      <c r="F13" s="1">
        <v>0</v>
      </c>
      <c r="G13" s="5">
        <v>0</v>
      </c>
      <c r="H13" s="1">
        <v>0</v>
      </c>
      <c r="I13" s="1">
        <v>0</v>
      </c>
      <c r="J13" s="5">
        <f t="shared" si="0"/>
        <v>7</v>
      </c>
    </row>
    <row r="14" spans="1:11" ht="27.75" customHeight="1" x14ac:dyDescent="0.2">
      <c r="A14" s="17" t="s">
        <v>5</v>
      </c>
      <c r="B14" s="18" t="s">
        <v>28</v>
      </c>
      <c r="C14" s="1">
        <v>3</v>
      </c>
      <c r="D14" s="1">
        <v>3</v>
      </c>
      <c r="E14" s="1">
        <v>3</v>
      </c>
      <c r="F14" s="1">
        <v>0</v>
      </c>
      <c r="G14" s="1">
        <v>0</v>
      </c>
      <c r="H14" s="5">
        <v>0</v>
      </c>
      <c r="I14" s="1">
        <v>0</v>
      </c>
      <c r="J14" s="5">
        <f t="shared" si="0"/>
        <v>9</v>
      </c>
    </row>
    <row r="15" spans="1:11" ht="27.75" customHeight="1" x14ac:dyDescent="0.2">
      <c r="A15" s="17" t="s">
        <v>6</v>
      </c>
      <c r="B15" s="19" t="s">
        <v>29</v>
      </c>
      <c r="C15" s="1">
        <v>3</v>
      </c>
      <c r="D15" s="1">
        <v>3</v>
      </c>
      <c r="E15" s="1">
        <v>3</v>
      </c>
      <c r="F15" s="1">
        <v>0</v>
      </c>
      <c r="G15" s="1">
        <v>0</v>
      </c>
      <c r="H15" s="1">
        <v>0</v>
      </c>
      <c r="I15" s="5">
        <v>0</v>
      </c>
      <c r="J15" s="5">
        <f t="shared" si="0"/>
        <v>9</v>
      </c>
      <c r="K15" s="8" t="s">
        <v>14</v>
      </c>
    </row>
    <row r="16" spans="1:11" ht="27.75" hidden="1" customHeight="1" x14ac:dyDescent="0.2">
      <c r="A16" s="17"/>
      <c r="B16" s="4"/>
      <c r="C16" s="1"/>
      <c r="D16" s="1"/>
      <c r="E16" s="1"/>
      <c r="F16" s="1"/>
      <c r="G16" s="1"/>
      <c r="H16" s="1"/>
      <c r="I16" s="1"/>
      <c r="J16" s="5"/>
    </row>
    <row r="17" spans="1:10" ht="27.75" hidden="1" customHeight="1" x14ac:dyDescent="0.2">
      <c r="A17" s="17"/>
      <c r="B17" s="4"/>
      <c r="C17" s="1"/>
      <c r="D17" s="1"/>
      <c r="E17" s="1"/>
      <c r="F17" s="1"/>
      <c r="G17" s="1"/>
      <c r="H17" s="1"/>
      <c r="I17" s="1"/>
      <c r="J17" s="16"/>
    </row>
    <row r="18" spans="1:10" ht="27.75" hidden="1" customHeight="1" x14ac:dyDescent="0.2">
      <c r="A18" s="1"/>
      <c r="B18" s="4"/>
      <c r="C18" s="1"/>
      <c r="D18" s="1"/>
      <c r="E18" s="1"/>
      <c r="F18" s="1"/>
      <c r="G18" s="1"/>
      <c r="H18" s="1"/>
      <c r="I18" s="1"/>
      <c r="J18" s="5"/>
    </row>
    <row r="19" spans="1:10" ht="15" customHeight="1" x14ac:dyDescent="0.2">
      <c r="A19" s="40" t="s">
        <v>8</v>
      </c>
      <c r="B19" s="41"/>
      <c r="C19" s="5">
        <f t="shared" ref="C19:I19" si="1">SUM(C9:C18)</f>
        <v>14</v>
      </c>
      <c r="D19" s="5">
        <f t="shared" si="1"/>
        <v>15</v>
      </c>
      <c r="E19" s="5">
        <f t="shared" si="1"/>
        <v>13</v>
      </c>
      <c r="F19" s="5">
        <f t="shared" si="1"/>
        <v>6</v>
      </c>
      <c r="G19" s="5">
        <f t="shared" si="1"/>
        <v>5</v>
      </c>
      <c r="H19" s="5">
        <f t="shared" si="1"/>
        <v>8</v>
      </c>
      <c r="I19" s="5">
        <f t="shared" si="1"/>
        <v>8</v>
      </c>
      <c r="J19" s="5">
        <f>SUM(C19:I19)</f>
        <v>69</v>
      </c>
    </row>
    <row r="21" spans="1:10" ht="20.25" customHeight="1" x14ac:dyDescent="0.2">
      <c r="A21" s="33" t="s">
        <v>21</v>
      </c>
      <c r="B21" s="33"/>
      <c r="C21" s="33"/>
      <c r="D21" s="33"/>
      <c r="E21" s="33"/>
      <c r="F21" s="33"/>
      <c r="G21" s="33"/>
      <c r="H21" s="33"/>
      <c r="I21" s="33"/>
      <c r="J21" s="33"/>
    </row>
    <row r="47" spans="1:10" ht="15" x14ac:dyDescent="0.25">
      <c r="A47" s="15"/>
    </row>
    <row r="48" spans="1:10" ht="1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2">
      <c r="A50" s="31"/>
      <c r="B50" s="31"/>
    </row>
  </sheetData>
  <mergeCells count="10">
    <mergeCell ref="G1:G2"/>
    <mergeCell ref="G3:I3"/>
    <mergeCell ref="B1:F3"/>
    <mergeCell ref="A1:A3"/>
    <mergeCell ref="A50:B50"/>
    <mergeCell ref="A48:J49"/>
    <mergeCell ref="A4:J4"/>
    <mergeCell ref="A5:J6"/>
    <mergeCell ref="A21:J21"/>
    <mergeCell ref="A19:B19"/>
  </mergeCells>
  <pageMargins left="0.7" right="0.7" top="0.75" bottom="0.75" header="0.3" footer="0.3"/>
  <pageSetup scale="5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showGridLines="0" workbookViewId="0">
      <selection activeCell="C4" sqref="C4"/>
    </sheetView>
  </sheetViews>
  <sheetFormatPr baseColWidth="10" defaultColWidth="9.140625" defaultRowHeight="15" x14ac:dyDescent="0.25"/>
  <sheetData>
    <row r="1" spans="1:6" ht="15" customHeight="1" x14ac:dyDescent="0.25">
      <c r="C1" s="2" t="s">
        <v>9</v>
      </c>
      <c r="D1" s="2" t="s">
        <v>10</v>
      </c>
      <c r="F1" s="3"/>
    </row>
    <row r="2" spans="1:6" ht="15" customHeight="1" x14ac:dyDescent="0.25">
      <c r="A2" s="42" t="s">
        <v>11</v>
      </c>
      <c r="B2" s="43"/>
      <c r="C2" s="6">
        <v>0</v>
      </c>
      <c r="D2" s="6">
        <f>MAX(Dependencia)/2</f>
        <v>7.5</v>
      </c>
      <c r="E2" s="3"/>
      <c r="F2" s="3"/>
    </row>
    <row r="3" spans="1:6" x14ac:dyDescent="0.25">
      <c r="A3" s="44"/>
      <c r="B3" s="45"/>
      <c r="C3" s="6">
        <v>28</v>
      </c>
      <c r="D3" s="6">
        <f>MAX(Dependencia)/2</f>
        <v>7.5</v>
      </c>
    </row>
    <row r="4" spans="1:6" ht="15" customHeight="1" x14ac:dyDescent="0.25">
      <c r="A4" s="42" t="s">
        <v>12</v>
      </c>
      <c r="B4" s="43"/>
      <c r="C4" s="6">
        <f>MAX(Influencia)/2</f>
        <v>7.5</v>
      </c>
      <c r="D4" s="6">
        <v>0</v>
      </c>
    </row>
    <row r="5" spans="1:6" x14ac:dyDescent="0.25">
      <c r="A5" s="44"/>
      <c r="B5" s="45"/>
      <c r="C5" s="6">
        <f>MAX(Influencia)/2</f>
        <v>7.5</v>
      </c>
      <c r="D5" s="6">
        <f>MAX(Dependencia)</f>
        <v>15</v>
      </c>
    </row>
  </sheetData>
  <mergeCells count="2">
    <mergeCell ref="A4:B5"/>
    <mergeCell ref="A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Matriz y gráfico</vt:lpstr>
      <vt:lpstr>Parámetros</vt:lpstr>
      <vt:lpstr>'Matriz y gráfico'!Área_de_impresión</vt:lpstr>
      <vt:lpstr>Dependencia</vt:lpstr>
      <vt:lpstr>Influencia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Ingenio Empresa</dc:creator>
  <cp:keywords/>
  <dc:description/>
  <cp:lastModifiedBy>Asus-M409D</cp:lastModifiedBy>
  <cp:revision/>
  <dcterms:created xsi:type="dcterms:W3CDTF">2011-08-11T16:16:29Z</dcterms:created>
  <dcterms:modified xsi:type="dcterms:W3CDTF">2023-05-28T04:57:36Z</dcterms:modified>
  <cp:category/>
  <cp:contentStatus/>
</cp:coreProperties>
</file>